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.luiz\Desktop\"/>
    </mc:Choice>
  </mc:AlternateContent>
  <workbookProtection lockWindows="1"/>
  <bookViews>
    <workbookView xWindow="0" yWindow="0" windowWidth="24000" windowHeight="9735" tabRatio="500"/>
  </bookViews>
  <sheets>
    <sheet name="Cálculos" sheetId="1" r:id="rId1"/>
  </sheets>
  <definedNames>
    <definedName name="_xlnm.Print_Area" localSheetId="0">Cálculos!$A$1:$AB$99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72" i="1" l="1"/>
  <c r="AB72" i="1" s="1"/>
  <c r="Y72" i="1"/>
  <c r="Z71" i="1"/>
  <c r="AB71" i="1" s="1"/>
  <c r="Y71" i="1"/>
  <c r="Z70" i="1"/>
  <c r="AB70" i="1" s="1"/>
  <c r="Y70" i="1"/>
  <c r="Z69" i="1"/>
  <c r="AB69" i="1" s="1"/>
  <c r="Y69" i="1"/>
  <c r="Z68" i="1"/>
  <c r="AB68" i="1" s="1"/>
  <c r="Y68" i="1"/>
  <c r="Z67" i="1"/>
  <c r="AB67" i="1" s="1"/>
  <c r="Y67" i="1"/>
  <c r="Z66" i="1"/>
  <c r="AB66" i="1" s="1"/>
  <c r="Y66" i="1"/>
  <c r="Z65" i="1"/>
  <c r="AB65" i="1" s="1"/>
  <c r="Y65" i="1"/>
  <c r="Z64" i="1"/>
  <c r="AB64" i="1" s="1"/>
  <c r="Y64" i="1"/>
  <c r="Z63" i="1"/>
  <c r="AB63" i="1" s="1"/>
  <c r="Y63" i="1"/>
  <c r="Z62" i="1"/>
  <c r="AB62" i="1" s="1"/>
  <c r="Y62" i="1"/>
  <c r="Z60" i="1"/>
  <c r="AB60" i="1" s="1"/>
  <c r="Y60" i="1"/>
  <c r="Z59" i="1"/>
  <c r="AB59" i="1" s="1"/>
  <c r="Y59" i="1"/>
  <c r="Z58" i="1"/>
  <c r="AB58" i="1" s="1"/>
  <c r="Y58" i="1"/>
  <c r="Z57" i="1"/>
  <c r="AB57" i="1" s="1"/>
  <c r="Y57" i="1"/>
  <c r="Z56" i="1"/>
  <c r="AB56" i="1" s="1"/>
  <c r="Y56" i="1"/>
  <c r="Z55" i="1"/>
  <c r="AB55" i="1" s="1"/>
  <c r="Y55" i="1"/>
  <c r="Z54" i="1"/>
  <c r="AB54" i="1" s="1"/>
  <c r="Y54" i="1"/>
  <c r="Z53" i="1"/>
  <c r="AB53" i="1" s="1"/>
  <c r="Y53" i="1"/>
  <c r="Z52" i="1"/>
  <c r="AB52" i="1" s="1"/>
  <c r="Y52" i="1"/>
  <c r="Z51" i="1"/>
  <c r="AB51" i="1" s="1"/>
  <c r="Y51" i="1"/>
  <c r="Z50" i="1"/>
  <c r="AA50" i="1" s="1"/>
  <c r="Y50" i="1"/>
  <c r="AB50" i="1" s="1"/>
  <c r="Z48" i="1"/>
  <c r="AA48" i="1" s="1"/>
  <c r="Y48" i="1"/>
  <c r="AB48" i="1" s="1"/>
  <c r="Z47" i="1"/>
  <c r="AA47" i="1" s="1"/>
  <c r="Y47" i="1"/>
  <c r="AB47" i="1" s="1"/>
  <c r="Z46" i="1"/>
  <c r="AA46" i="1" s="1"/>
  <c r="Y46" i="1"/>
  <c r="AB46" i="1" s="1"/>
  <c r="Z45" i="1"/>
  <c r="AA45" i="1" s="1"/>
  <c r="Y45" i="1"/>
  <c r="AB45" i="1" s="1"/>
  <c r="Z44" i="1"/>
  <c r="AA44" i="1" s="1"/>
  <c r="Y44" i="1"/>
  <c r="AB44" i="1" s="1"/>
  <c r="Z43" i="1"/>
  <c r="AA43" i="1" s="1"/>
  <c r="Y43" i="1"/>
  <c r="AB43" i="1" s="1"/>
  <c r="Z42" i="1"/>
  <c r="AA42" i="1" s="1"/>
  <c r="Y42" i="1"/>
  <c r="AB42" i="1" s="1"/>
  <c r="Z41" i="1"/>
  <c r="AA41" i="1" s="1"/>
  <c r="Y41" i="1"/>
  <c r="AB41" i="1" s="1"/>
  <c r="Z40" i="1"/>
  <c r="AA40" i="1" s="1"/>
  <c r="Y40" i="1"/>
  <c r="AB40" i="1" s="1"/>
  <c r="Z39" i="1"/>
  <c r="AA39" i="1" s="1"/>
  <c r="Y39" i="1"/>
  <c r="AB39" i="1" s="1"/>
  <c r="Z38" i="1"/>
  <c r="AA38" i="1" s="1"/>
  <c r="Y38" i="1"/>
  <c r="AB38" i="1" s="1"/>
  <c r="Z37" i="1"/>
  <c r="AA37" i="1" s="1"/>
  <c r="Y37" i="1"/>
  <c r="AB37" i="1" s="1"/>
  <c r="Z36" i="1"/>
  <c r="AA36" i="1" s="1"/>
  <c r="Y36" i="1"/>
  <c r="AB36" i="1" s="1"/>
  <c r="Z35" i="1"/>
  <c r="AA35" i="1" s="1"/>
  <c r="Y35" i="1"/>
  <c r="AB35" i="1" s="1"/>
  <c r="Z34" i="1"/>
  <c r="AA34" i="1" s="1"/>
  <c r="Y34" i="1"/>
  <c r="AB34" i="1" s="1"/>
  <c r="Z33" i="1"/>
  <c r="AA33" i="1" s="1"/>
  <c r="Y33" i="1"/>
  <c r="AB33" i="1" s="1"/>
  <c r="Z32" i="1"/>
  <c r="AA32" i="1" s="1"/>
  <c r="Y32" i="1"/>
  <c r="AB32" i="1" s="1"/>
  <c r="Z30" i="1"/>
  <c r="AA30" i="1" s="1"/>
  <c r="Y30" i="1"/>
  <c r="AB30" i="1" s="1"/>
  <c r="Z29" i="1"/>
  <c r="AA29" i="1" s="1"/>
  <c r="Y29" i="1"/>
  <c r="AB29" i="1" s="1"/>
  <c r="Z28" i="1"/>
  <c r="AA28" i="1" s="1"/>
  <c r="Y28" i="1"/>
  <c r="AB28" i="1" s="1"/>
  <c r="Z27" i="1"/>
  <c r="AA27" i="1" s="1"/>
  <c r="Y27" i="1"/>
  <c r="AB27" i="1" s="1"/>
  <c r="Z26" i="1"/>
  <c r="AA26" i="1" s="1"/>
  <c r="Y26" i="1"/>
  <c r="AB26" i="1" s="1"/>
  <c r="Z25" i="1"/>
  <c r="AA25" i="1" s="1"/>
  <c r="Y25" i="1"/>
  <c r="AB25" i="1" s="1"/>
  <c r="Z24" i="1"/>
  <c r="AA24" i="1" s="1"/>
  <c r="Y24" i="1"/>
  <c r="AB24" i="1" s="1"/>
  <c r="Z23" i="1"/>
  <c r="AA23" i="1" s="1"/>
  <c r="Y23" i="1"/>
  <c r="AB23" i="1" s="1"/>
  <c r="Z22" i="1"/>
  <c r="AA22" i="1" s="1"/>
  <c r="Y22" i="1"/>
  <c r="AB22" i="1" s="1"/>
  <c r="Z21" i="1"/>
  <c r="AA21" i="1" s="1"/>
  <c r="Y21" i="1"/>
  <c r="AB21" i="1" s="1"/>
  <c r="Z20" i="1"/>
  <c r="AA20" i="1" s="1"/>
  <c r="Y20" i="1"/>
  <c r="AB20" i="1" s="1"/>
  <c r="Z19" i="1"/>
  <c r="AA19" i="1" s="1"/>
  <c r="Y19" i="1"/>
  <c r="AB19" i="1" s="1"/>
  <c r="Z18" i="1"/>
  <c r="AA18" i="1" s="1"/>
  <c r="Y18" i="1"/>
  <c r="AB18" i="1" s="1"/>
  <c r="Z17" i="1"/>
  <c r="AA17" i="1" s="1"/>
  <c r="Y17" i="1"/>
  <c r="AB17" i="1" s="1"/>
  <c r="Z16" i="1"/>
  <c r="AA16" i="1" s="1"/>
  <c r="Y16" i="1"/>
  <c r="AB16" i="1" s="1"/>
  <c r="Z15" i="1"/>
  <c r="AA15" i="1" s="1"/>
  <c r="Y15" i="1"/>
  <c r="AB15" i="1" s="1"/>
  <c r="Z14" i="1"/>
  <c r="AA14" i="1" s="1"/>
  <c r="Y14" i="1"/>
  <c r="AB14" i="1" s="1"/>
  <c r="Z13" i="1"/>
  <c r="AA13" i="1" s="1"/>
  <c r="Y13" i="1"/>
  <c r="AB13" i="1" s="1"/>
  <c r="Z12" i="1"/>
  <c r="AA12" i="1" s="1"/>
  <c r="Y12" i="1"/>
  <c r="AB12" i="1" s="1"/>
  <c r="Z11" i="1"/>
  <c r="AA11" i="1" s="1"/>
  <c r="Y11" i="1"/>
  <c r="AB11" i="1" s="1"/>
  <c r="Z10" i="1"/>
  <c r="AA10" i="1" s="1"/>
  <c r="Y10" i="1"/>
  <c r="AB10" i="1" s="1"/>
  <c r="Z9" i="1"/>
  <c r="AA9" i="1" s="1"/>
  <c r="Y9" i="1"/>
  <c r="AB9" i="1" s="1"/>
  <c r="Z8" i="1"/>
  <c r="AA8" i="1" s="1"/>
  <c r="Y8" i="1"/>
  <c r="AB8" i="1" s="1"/>
  <c r="Z7" i="1"/>
  <c r="AA7" i="1" s="1"/>
  <c r="Y7" i="1"/>
  <c r="AB7" i="1" s="1"/>
  <c r="AA52" i="1" l="1"/>
  <c r="AA53" i="1"/>
  <c r="AA54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8" i="1"/>
  <c r="AA69" i="1"/>
  <c r="AA70" i="1"/>
  <c r="AA71" i="1"/>
  <c r="AA72" i="1"/>
</calcChain>
</file>

<file path=xl/sharedStrings.xml><?xml version="1.0" encoding="utf-8"?>
<sst xmlns="http://schemas.openxmlformats.org/spreadsheetml/2006/main" count="956" uniqueCount="98">
  <si>
    <t>Pesquisa Comparativa de Preço - Peixes e Frutos do Mar</t>
  </si>
  <si>
    <t>Realizada no dia 10 de abril de 2017</t>
  </si>
  <si>
    <t>Produto</t>
  </si>
  <si>
    <t>Peso</t>
  </si>
  <si>
    <t>Peixaria do Zildo (Penha)</t>
  </si>
  <si>
    <t>Peixaria do Van (Penha)</t>
  </si>
  <si>
    <t>Peixaria JL (Penha)</t>
  </si>
  <si>
    <t>Peixaria Mãe e Filha (Cabedelo)</t>
  </si>
  <si>
    <t>Peixaria Oceano Pescado (Cabedelo)</t>
  </si>
  <si>
    <t>Peixaria do Ed (Cabedelo)</t>
  </si>
  <si>
    <t>Box 12 (Cabedelo)</t>
  </si>
  <si>
    <t>Box 15 (Cabedelo)</t>
  </si>
  <si>
    <t>Peixaria da Nalva (Cabedelo)</t>
  </si>
  <si>
    <t>Peixaria Nossa Senhora de Lurdes (Centro)</t>
  </si>
  <si>
    <t>Lúcia do Crustáceo  (Centro)</t>
  </si>
  <si>
    <t>Peixaria Maré Baixa (Centro)</t>
  </si>
  <si>
    <t>Peixaria do Índio (Centro)</t>
  </si>
  <si>
    <t>Peixaria do Raminho (Centro)</t>
  </si>
  <si>
    <t>Peixaria do Agostinho (Tambau)</t>
  </si>
  <si>
    <t>Peixaria São Pedro (Tambau)</t>
  </si>
  <si>
    <t>Telepesca (Tambau)</t>
  </si>
  <si>
    <t>Peixaria do Tenente (Tambau)</t>
  </si>
  <si>
    <t>Peixaria Quindor (Tambau)</t>
  </si>
  <si>
    <t>Nossa Senhora da Penha (Torre)</t>
  </si>
  <si>
    <t>Peixaria do Alex (Torre)</t>
  </si>
  <si>
    <t>Peixaria Santa Maria (Torre)</t>
  </si>
  <si>
    <t>MENOR PREÇO</t>
  </si>
  <si>
    <t>MAIOR PREÇO</t>
  </si>
  <si>
    <t>%</t>
  </si>
  <si>
    <t>ECONOMIA</t>
  </si>
  <si>
    <t>Peixes Inteiro</t>
  </si>
  <si>
    <t>Agulha (pacote - 18 unidades)</t>
  </si>
  <si>
    <t>-</t>
  </si>
  <si>
    <t>Agulha</t>
  </si>
  <si>
    <t>1kg</t>
  </si>
  <si>
    <t>Albacora</t>
  </si>
  <si>
    <t>Arabaiana</t>
  </si>
  <si>
    <t>Atum</t>
  </si>
  <si>
    <t>Badejo</t>
  </si>
  <si>
    <t>Cação</t>
  </si>
  <si>
    <t>Cavala</t>
  </si>
  <si>
    <t>Chicharro</t>
  </si>
  <si>
    <t>Cioba</t>
  </si>
  <si>
    <t>Corvina</t>
  </si>
  <si>
    <t>Dourado</t>
  </si>
  <si>
    <t>Galo</t>
  </si>
  <si>
    <t>Garajuba grande</t>
  </si>
  <si>
    <t>Garajuba pequeno</t>
  </si>
  <si>
    <t>Garoupa</t>
  </si>
  <si>
    <t>Pescado</t>
  </si>
  <si>
    <t>Robalo</t>
  </si>
  <si>
    <t>Sardinha</t>
  </si>
  <si>
    <t>Serra</t>
  </si>
  <si>
    <t>Serra pequeno</t>
  </si>
  <si>
    <t>Tainha</t>
  </si>
  <si>
    <t>Tilápia</t>
  </si>
  <si>
    <t>Xáreu</t>
  </si>
  <si>
    <t>Peixes em posta</t>
  </si>
  <si>
    <t>Garajuba</t>
  </si>
  <si>
    <t>Meka</t>
  </si>
  <si>
    <t>Cabeças de Peixes</t>
  </si>
  <si>
    <t>Frutos do Mar</t>
  </si>
  <si>
    <t>Camarão pequeno</t>
  </si>
  <si>
    <t>Camarão médio</t>
  </si>
  <si>
    <t>Camarão grande</t>
  </si>
  <si>
    <t>Carne de Caranguejo</t>
  </si>
  <si>
    <t>Lula</t>
  </si>
  <si>
    <t>Marisco</t>
  </si>
  <si>
    <t>Mexilhão</t>
  </si>
  <si>
    <t>Ostra</t>
  </si>
  <si>
    <t>Patola</t>
  </si>
  <si>
    <t>Polvo</t>
  </si>
  <si>
    <t>Siri</t>
  </si>
  <si>
    <t>Observações:</t>
  </si>
  <si>
    <t>*O Procon-PB alerta que entre a data de realização da pesquisa e a data de divulgação podem ocorrer mudanças nos preços</t>
  </si>
  <si>
    <t>Endereços</t>
  </si>
  <si>
    <t>Peixaria do Zildo - Vila dos Pescadores - Penha - João Pessoa</t>
  </si>
  <si>
    <t>Peixaria do Van - Vila dos Pescadores - Penha - João Pessoa</t>
  </si>
  <si>
    <t>Peixaria JL - Vila dos Pescadores - Penha - João Pessoa</t>
  </si>
  <si>
    <t>Peixaria Mãe e Filha - Mercado Público, Box 38 - Cabedelo</t>
  </si>
  <si>
    <t>Peixaria Oceano Pescado - Mercado Público,  Box 24 - Cabedelo</t>
  </si>
  <si>
    <t>Peixaria do Ed - Mercado Público,  Box 10 - Cabedelo</t>
  </si>
  <si>
    <t>Peixaria - Mercado Público, Box 12 - Cabedelo</t>
  </si>
  <si>
    <t>Peixaria - Mercado Público, Box 15 - Cabedelo</t>
  </si>
  <si>
    <t>Peixaria da Nalva - Mercado Público, Box 51 - Cabedelo</t>
  </si>
  <si>
    <t>Peixaria Senhora de Lurdes - Mercado Central - Centro, João Pessoa</t>
  </si>
  <si>
    <t>Lúcia do Crustáceo - Mercado Central - Centro, João Pessoa</t>
  </si>
  <si>
    <t>Peixaria Maré Baixa - Mercado Central - Centro, João Pessoa</t>
  </si>
  <si>
    <t>Peixaria do Índio - Mercado Central - Centro, João Pessoa</t>
  </si>
  <si>
    <t>Peixaria do Raminho - Mercado Central - Centro, João Pessoa</t>
  </si>
  <si>
    <t>Peixaria do Agostinho - Mercado de Peixe de Tambau, Box 01 - Tambau - João Pessoa/PB</t>
  </si>
  <si>
    <t>Peixaria São Pedro - Mercado de Peixe de Tambau, Box 02 - Tambau - João Pessoa/PB</t>
  </si>
  <si>
    <t>Peixaria Quindor - Mercado de Peixe de Tambau, Box 6 - Tambau - João Pessoa/PB</t>
  </si>
  <si>
    <t>Peixaria do Tenente - Mercado de Peixe de Tambau, Box 10 - Tambau - João Pessoa/PB</t>
  </si>
  <si>
    <t>Telepesca - Mercado de Peixe de Tambau, Box 3 - Tambau - João Pessoa/PB</t>
  </si>
  <si>
    <t>Peixaria Nossa Senhora da Penha - Mercado Público da Torre - Torre, João Pessoa</t>
  </si>
  <si>
    <t>Peixaria do Alex - Mercado Público da Torre - Torre, João Pessoa</t>
  </si>
  <si>
    <t>Peixaria Santa Maria - Mercado Público da Torre - Torre, João Pessoa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</si>
</sst>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-416]\ #,##0.00;[Red]\-[$R$-416]\ #,##0.00"/>
  </numFmts>
  <fonts count="4" x14ac:knownFonts="1">
    <font>
      <sz val="11"/>
      <color rgb="FF000000"/>
      <name val="Calibri"/>
      <family val="2"/>
      <charset val="1"/>
    </font>
    <font>
      <sz val="7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2" fillId="0" borderId="0" xfId="0" applyNumberFormat="1" applyFont="1"/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Border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107280</xdr:colOff>
      <xdr:row>0</xdr:row>
      <xdr:rowOff>120240</xdr:rowOff>
    </xdr:from>
    <xdr:to>
      <xdr:col>0</xdr:col>
      <xdr:colOff>1430389</xdr:colOff>
      <xdr:row>3</xdr:row>
      <xdr:rowOff>32400</xdr:rowOff>
    </xdr:to>
    <xdr:pic>
      <xdr:nvPicPr>
        <xdr:cNvPr id="3" name="image01.jpg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7280" y="120240"/>
          <a:ext cx="1323109" cy="45644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415080</xdr:colOff>
      <xdr:row>0</xdr:row>
      <xdr:rowOff>133200</xdr:rowOff>
    </xdr:from>
    <xdr:to>
      <xdr:col>28</xdr:col>
      <xdr:colOff>1120</xdr:colOff>
      <xdr:row>3</xdr:row>
      <xdr:rowOff>69480</xdr:rowOff>
    </xdr:to>
    <xdr:pic>
      <xdr:nvPicPr>
        <xdr:cNvPr id="2" name="image00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16188480" y="133200"/>
          <a:ext cx="1087560" cy="4885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"/>
  <sheetViews>
    <sheetView windowProtection="1" tabSelected="1" zoomScale="90" zoomScaleNormal="90" workbookViewId="0">
      <pane xSplit="1" topLeftCell="B1" activePane="topRight" state="frozen"/>
      <selection activeCell="A47" sqref="A47"/>
      <selection pane="topRight" activeCell="G89" sqref="G89"/>
    </sheetView>
  </sheetViews>
  <sheetFormatPr defaultRowHeight="15" x14ac:dyDescent="0.25"/>
  <cols>
    <col min="1" max="1" width="25" style="3" customWidth="1"/>
    <col min="2" max="2" width="4.7109375" style="3"/>
    <col min="3" max="3" width="9.7109375" style="3"/>
    <col min="4" max="4" width="9" style="3"/>
    <col min="5" max="11" width="8.7109375" style="3"/>
    <col min="12" max="12" width="8.28515625" style="3"/>
    <col min="13" max="15" width="8.7109375" style="3"/>
    <col min="16" max="16" width="9.28515625" style="3"/>
    <col min="17" max="18" width="8.7109375" style="3"/>
    <col min="19" max="19" width="10.28515625" style="3"/>
    <col min="20" max="24" width="8.7109375" style="3"/>
    <col min="25" max="27" width="6.140625" style="3"/>
    <col min="28" max="28" width="9.5703125" style="3"/>
    <col min="29" max="37" width="6.140625"/>
    <col min="38" max="39" width="12.85546875"/>
    <col min="40" max="1025" width="14.28515625"/>
  </cols>
  <sheetData>
    <row r="1" spans="1:39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5"/>
      <c r="AE1" s="5"/>
      <c r="AF1" s="6"/>
      <c r="AG1" s="6"/>
      <c r="AH1" s="6"/>
      <c r="AI1" s="6"/>
      <c r="AJ1" s="6"/>
      <c r="AK1" s="6"/>
      <c r="AL1" s="6"/>
      <c r="AM1" s="6"/>
    </row>
    <row r="2" spans="1:39" ht="14.25" customHeight="1" x14ac:dyDescent="0.25">
      <c r="A2" s="26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6"/>
      <c r="AB2" s="26"/>
      <c r="AC2" s="5"/>
      <c r="AD2" s="5"/>
      <c r="AE2" s="5"/>
      <c r="AF2" s="6"/>
      <c r="AG2" s="6"/>
      <c r="AH2" s="6"/>
      <c r="AI2" s="6"/>
      <c r="AJ2" s="6"/>
      <c r="AK2" s="6"/>
      <c r="AL2" s="6"/>
      <c r="AM2" s="6"/>
    </row>
    <row r="3" spans="1:39" ht="14.25" customHeight="1" x14ac:dyDescent="0.25">
      <c r="A3" s="26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6"/>
      <c r="AB3" s="26"/>
      <c r="AC3" s="5"/>
      <c r="AD3" s="5"/>
      <c r="AE3" s="5"/>
      <c r="AF3" s="6"/>
      <c r="AG3" s="6"/>
      <c r="AH3" s="6"/>
      <c r="AI3" s="6"/>
      <c r="AJ3" s="6"/>
      <c r="AK3" s="6"/>
      <c r="AL3" s="6"/>
      <c r="AM3" s="6"/>
    </row>
    <row r="4" spans="1:39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5"/>
      <c r="AD4" s="5"/>
      <c r="AE4" s="5"/>
      <c r="AF4" s="6"/>
      <c r="AG4" s="6"/>
      <c r="AH4" s="6"/>
      <c r="AI4" s="6"/>
      <c r="AJ4" s="6"/>
      <c r="AK4" s="6"/>
      <c r="AL4" s="6"/>
      <c r="AM4" s="6"/>
    </row>
    <row r="5" spans="1:39" ht="38.25" customHeight="1" x14ac:dyDescent="0.25">
      <c r="A5" s="7" t="s">
        <v>2</v>
      </c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  <c r="R5" s="8" t="s">
        <v>19</v>
      </c>
      <c r="S5" s="8" t="s">
        <v>20</v>
      </c>
      <c r="T5" s="8" t="s">
        <v>21</v>
      </c>
      <c r="U5" s="8" t="s">
        <v>22</v>
      </c>
      <c r="V5" s="8" t="s">
        <v>23</v>
      </c>
      <c r="W5" s="8" t="s">
        <v>24</v>
      </c>
      <c r="X5" s="8" t="s">
        <v>25</v>
      </c>
      <c r="Y5" s="8" t="s">
        <v>26</v>
      </c>
      <c r="Z5" s="8" t="s">
        <v>27</v>
      </c>
      <c r="AA5" s="8" t="s">
        <v>28</v>
      </c>
      <c r="AB5" s="8" t="s">
        <v>29</v>
      </c>
      <c r="AC5" s="5"/>
      <c r="AD5" s="5"/>
      <c r="AE5" s="5"/>
      <c r="AF5" s="6"/>
      <c r="AG5" s="6"/>
      <c r="AH5" s="6"/>
      <c r="AI5" s="6"/>
      <c r="AJ5" s="6"/>
      <c r="AK5" s="6"/>
      <c r="AL5" s="6"/>
      <c r="AM5" s="6"/>
    </row>
    <row r="6" spans="1:39" x14ac:dyDescent="0.25">
      <c r="A6" s="1" t="s">
        <v>30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5"/>
      <c r="AD6" s="5"/>
      <c r="AE6" s="5"/>
      <c r="AF6" s="6"/>
      <c r="AG6" s="6"/>
      <c r="AH6" s="6"/>
      <c r="AI6" s="6"/>
      <c r="AJ6" s="6"/>
      <c r="AK6" s="6"/>
      <c r="AL6" s="6"/>
      <c r="AM6" s="6"/>
    </row>
    <row r="7" spans="1:39" x14ac:dyDescent="0.25">
      <c r="A7" s="9" t="s">
        <v>31</v>
      </c>
      <c r="B7" s="10" t="s">
        <v>32</v>
      </c>
      <c r="C7" s="11">
        <v>15</v>
      </c>
      <c r="D7" s="11">
        <v>15</v>
      </c>
      <c r="E7" s="11">
        <v>15</v>
      </c>
      <c r="F7" s="11" t="s">
        <v>32</v>
      </c>
      <c r="G7" s="11" t="s">
        <v>32</v>
      </c>
      <c r="H7" s="11" t="s">
        <v>32</v>
      </c>
      <c r="I7" s="11" t="s">
        <v>32</v>
      </c>
      <c r="J7" s="11" t="s">
        <v>32</v>
      </c>
      <c r="K7" s="11" t="s">
        <v>32</v>
      </c>
      <c r="L7" s="11" t="s">
        <v>32</v>
      </c>
      <c r="M7" s="11" t="s">
        <v>32</v>
      </c>
      <c r="N7" s="11" t="s">
        <v>32</v>
      </c>
      <c r="O7" s="11" t="s">
        <v>32</v>
      </c>
      <c r="P7" s="11" t="s">
        <v>32</v>
      </c>
      <c r="Q7" s="11" t="s">
        <v>32</v>
      </c>
      <c r="R7" s="12"/>
      <c r="S7" s="11" t="s">
        <v>32</v>
      </c>
      <c r="T7" s="11" t="s">
        <v>32</v>
      </c>
      <c r="U7" s="11" t="s">
        <v>32</v>
      </c>
      <c r="V7" s="11" t="s">
        <v>32</v>
      </c>
      <c r="W7" s="11">
        <v>13</v>
      </c>
      <c r="X7" s="11" t="s">
        <v>32</v>
      </c>
      <c r="Y7" s="11">
        <f t="shared" ref="Y7:Y30" si="0">MIN(C7:X7)</f>
        <v>13</v>
      </c>
      <c r="Z7" s="11">
        <f t="shared" ref="Z7:Z30" si="1">MAX(C7:X7)</f>
        <v>15</v>
      </c>
      <c r="AA7" s="11">
        <f t="shared" ref="AA7:AA30" si="2">((Z7-Y7)/Y7)*100</f>
        <v>15.384615384615385</v>
      </c>
      <c r="AB7" s="11">
        <f t="shared" ref="AB7:AB30" si="3">Z7-Y7</f>
        <v>2</v>
      </c>
      <c r="AC7" s="5"/>
      <c r="AD7" s="5"/>
      <c r="AE7" s="5"/>
      <c r="AF7" s="6"/>
      <c r="AG7" s="6"/>
      <c r="AH7" s="6"/>
      <c r="AI7" s="6"/>
      <c r="AJ7" s="6"/>
      <c r="AK7" s="6"/>
      <c r="AL7" s="6"/>
      <c r="AM7" s="6"/>
    </row>
    <row r="8" spans="1:39" x14ac:dyDescent="0.25">
      <c r="A8" s="9" t="s">
        <v>33</v>
      </c>
      <c r="B8" s="13" t="s">
        <v>34</v>
      </c>
      <c r="C8" s="11" t="s">
        <v>32</v>
      </c>
      <c r="D8" s="11" t="s">
        <v>32</v>
      </c>
      <c r="E8" s="11" t="s">
        <v>32</v>
      </c>
      <c r="F8" s="11" t="s">
        <v>32</v>
      </c>
      <c r="G8" s="11" t="s">
        <v>32</v>
      </c>
      <c r="H8" s="11">
        <v>30</v>
      </c>
      <c r="I8" s="11" t="s">
        <v>32</v>
      </c>
      <c r="J8" s="11" t="s">
        <v>32</v>
      </c>
      <c r="K8" s="11">
        <v>30</v>
      </c>
      <c r="L8" s="11" t="s">
        <v>32</v>
      </c>
      <c r="M8" s="11">
        <v>25</v>
      </c>
      <c r="N8" s="11" t="s">
        <v>32</v>
      </c>
      <c r="O8" s="11" t="s">
        <v>32</v>
      </c>
      <c r="P8" s="11" t="s">
        <v>32</v>
      </c>
      <c r="Q8" s="11" t="s">
        <v>32</v>
      </c>
      <c r="R8" s="12">
        <v>36</v>
      </c>
      <c r="S8" s="11" t="s">
        <v>32</v>
      </c>
      <c r="T8" s="11" t="s">
        <v>32</v>
      </c>
      <c r="U8" s="12">
        <v>40</v>
      </c>
      <c r="V8" s="11" t="s">
        <v>32</v>
      </c>
      <c r="W8" s="11">
        <v>25</v>
      </c>
      <c r="X8" s="11" t="s">
        <v>32</v>
      </c>
      <c r="Y8" s="11">
        <f t="shared" si="0"/>
        <v>25</v>
      </c>
      <c r="Z8" s="11">
        <f t="shared" si="1"/>
        <v>40</v>
      </c>
      <c r="AA8" s="11">
        <f t="shared" si="2"/>
        <v>60</v>
      </c>
      <c r="AB8" s="11">
        <f t="shared" si="3"/>
        <v>15</v>
      </c>
      <c r="AC8" s="5"/>
      <c r="AD8" s="5"/>
      <c r="AE8" s="5"/>
      <c r="AF8" s="6"/>
      <c r="AG8" s="6"/>
      <c r="AH8" s="6"/>
      <c r="AI8" s="6"/>
      <c r="AJ8" s="6"/>
      <c r="AK8" s="6"/>
      <c r="AL8" s="6"/>
      <c r="AM8" s="6"/>
    </row>
    <row r="9" spans="1:39" x14ac:dyDescent="0.25">
      <c r="A9" s="14" t="s">
        <v>35</v>
      </c>
      <c r="B9" s="13" t="s">
        <v>34</v>
      </c>
      <c r="C9" s="11" t="s">
        <v>32</v>
      </c>
      <c r="D9" s="11" t="s">
        <v>32</v>
      </c>
      <c r="E9" s="11" t="s">
        <v>32</v>
      </c>
      <c r="F9" s="11">
        <v>12</v>
      </c>
      <c r="G9" s="11">
        <v>13</v>
      </c>
      <c r="H9" s="11">
        <v>12</v>
      </c>
      <c r="I9" s="11">
        <v>13</v>
      </c>
      <c r="J9" s="11">
        <v>12</v>
      </c>
      <c r="K9" s="11">
        <v>12</v>
      </c>
      <c r="L9" s="11">
        <v>12</v>
      </c>
      <c r="M9" s="11">
        <v>15</v>
      </c>
      <c r="N9" s="11">
        <v>14</v>
      </c>
      <c r="O9" s="11">
        <v>15</v>
      </c>
      <c r="P9" s="11">
        <v>15</v>
      </c>
      <c r="Q9" s="11">
        <v>18</v>
      </c>
      <c r="R9" s="11" t="s">
        <v>32</v>
      </c>
      <c r="S9" s="11" t="s">
        <v>32</v>
      </c>
      <c r="T9" s="11" t="s">
        <v>32</v>
      </c>
      <c r="U9" s="11">
        <v>20</v>
      </c>
      <c r="V9" s="11">
        <v>15</v>
      </c>
      <c r="W9" s="11" t="s">
        <v>32</v>
      </c>
      <c r="X9" s="11">
        <v>25</v>
      </c>
      <c r="Y9" s="11">
        <f t="shared" si="0"/>
        <v>12</v>
      </c>
      <c r="Z9" s="11">
        <f t="shared" si="1"/>
        <v>25</v>
      </c>
      <c r="AA9" s="11">
        <f t="shared" si="2"/>
        <v>108.33333333333333</v>
      </c>
      <c r="AB9" s="11">
        <f t="shared" si="3"/>
        <v>13</v>
      </c>
      <c r="AC9" s="5"/>
      <c r="AD9" s="5"/>
      <c r="AE9" s="15"/>
      <c r="AF9" s="6"/>
      <c r="AG9" s="6"/>
      <c r="AH9" s="6"/>
      <c r="AI9" s="6"/>
      <c r="AJ9" s="6"/>
      <c r="AK9" s="6"/>
      <c r="AL9" s="6"/>
      <c r="AM9" s="6"/>
    </row>
    <row r="10" spans="1:39" x14ac:dyDescent="0.25">
      <c r="A10" s="14" t="s">
        <v>36</v>
      </c>
      <c r="B10" s="13" t="s">
        <v>34</v>
      </c>
      <c r="C10" s="11">
        <v>26</v>
      </c>
      <c r="D10" s="11">
        <v>27</v>
      </c>
      <c r="E10" s="11">
        <v>26</v>
      </c>
      <c r="F10" s="11">
        <v>22</v>
      </c>
      <c r="G10" s="11">
        <v>25</v>
      </c>
      <c r="H10" s="11">
        <v>25</v>
      </c>
      <c r="I10" s="11" t="s">
        <v>32</v>
      </c>
      <c r="J10" s="11" t="s">
        <v>32</v>
      </c>
      <c r="K10" s="11">
        <v>25</v>
      </c>
      <c r="L10" s="11">
        <v>22</v>
      </c>
      <c r="M10" s="11">
        <v>18</v>
      </c>
      <c r="N10" s="11" t="s">
        <v>32</v>
      </c>
      <c r="O10" s="11">
        <v>25</v>
      </c>
      <c r="P10" s="11">
        <v>25</v>
      </c>
      <c r="Q10" s="11">
        <v>28</v>
      </c>
      <c r="R10" s="11" t="s">
        <v>32</v>
      </c>
      <c r="S10" s="11" t="s">
        <v>32</v>
      </c>
      <c r="T10" s="11">
        <v>25</v>
      </c>
      <c r="U10" s="11">
        <v>25</v>
      </c>
      <c r="V10" s="11">
        <v>22</v>
      </c>
      <c r="W10" s="11" t="s">
        <v>32</v>
      </c>
      <c r="X10" s="11">
        <v>25</v>
      </c>
      <c r="Y10" s="11">
        <f t="shared" si="0"/>
        <v>18</v>
      </c>
      <c r="Z10" s="11">
        <f t="shared" si="1"/>
        <v>28</v>
      </c>
      <c r="AA10" s="11">
        <f t="shared" si="2"/>
        <v>55.555555555555557</v>
      </c>
      <c r="AB10" s="11">
        <f t="shared" si="3"/>
        <v>10</v>
      </c>
      <c r="AC10" s="5"/>
      <c r="AD10" s="5"/>
      <c r="AE10" s="5"/>
      <c r="AF10" s="6"/>
      <c r="AG10" s="6"/>
      <c r="AH10" s="6"/>
      <c r="AI10" s="6"/>
      <c r="AJ10" s="6"/>
      <c r="AK10" s="6"/>
      <c r="AL10" s="6"/>
      <c r="AM10" s="6"/>
    </row>
    <row r="11" spans="1:39" x14ac:dyDescent="0.25">
      <c r="A11" s="14" t="s">
        <v>37</v>
      </c>
      <c r="B11" s="13" t="s">
        <v>34</v>
      </c>
      <c r="C11" s="11" t="s">
        <v>32</v>
      </c>
      <c r="D11" s="11" t="s">
        <v>32</v>
      </c>
      <c r="E11" s="12">
        <v>16</v>
      </c>
      <c r="F11" s="11">
        <v>22</v>
      </c>
      <c r="G11" s="11" t="s">
        <v>32</v>
      </c>
      <c r="H11" s="11">
        <v>12</v>
      </c>
      <c r="I11" s="11" t="s">
        <v>32</v>
      </c>
      <c r="J11" s="11">
        <v>12</v>
      </c>
      <c r="K11" s="11">
        <v>12</v>
      </c>
      <c r="L11" s="11">
        <v>15</v>
      </c>
      <c r="M11" s="11">
        <v>15</v>
      </c>
      <c r="N11" s="11">
        <v>14</v>
      </c>
      <c r="O11" s="11">
        <v>15</v>
      </c>
      <c r="P11" s="11">
        <v>15</v>
      </c>
      <c r="Q11" s="11" t="s">
        <v>32</v>
      </c>
      <c r="R11" s="11" t="s">
        <v>32</v>
      </c>
      <c r="S11" s="11" t="s">
        <v>32</v>
      </c>
      <c r="T11" s="11" t="s">
        <v>32</v>
      </c>
      <c r="U11" s="11">
        <v>20</v>
      </c>
      <c r="V11" s="11" t="s">
        <v>32</v>
      </c>
      <c r="W11" s="11" t="s">
        <v>32</v>
      </c>
      <c r="X11" s="11" t="s">
        <v>32</v>
      </c>
      <c r="Y11" s="11">
        <f t="shared" si="0"/>
        <v>12</v>
      </c>
      <c r="Z11" s="11">
        <f t="shared" si="1"/>
        <v>22</v>
      </c>
      <c r="AA11" s="11">
        <f t="shared" si="2"/>
        <v>83.333333333333343</v>
      </c>
      <c r="AB11" s="11">
        <f t="shared" si="3"/>
        <v>10</v>
      </c>
      <c r="AC11" s="5"/>
      <c r="AD11" s="5"/>
      <c r="AE11" s="5"/>
      <c r="AF11" s="6"/>
      <c r="AG11" s="6"/>
      <c r="AH11" s="6"/>
      <c r="AI11" s="6"/>
      <c r="AJ11" s="6"/>
      <c r="AK11" s="6"/>
      <c r="AL11" s="6"/>
      <c r="AM11" s="6"/>
    </row>
    <row r="12" spans="1:39" x14ac:dyDescent="0.25">
      <c r="A12" s="14" t="s">
        <v>38</v>
      </c>
      <c r="B12" s="13" t="s">
        <v>34</v>
      </c>
      <c r="C12" s="11" t="s">
        <v>32</v>
      </c>
      <c r="D12" s="11" t="s">
        <v>32</v>
      </c>
      <c r="E12" s="11" t="s">
        <v>32</v>
      </c>
      <c r="F12" s="11" t="s">
        <v>32</v>
      </c>
      <c r="G12" s="11">
        <v>25</v>
      </c>
      <c r="H12" s="11">
        <v>25</v>
      </c>
      <c r="I12" s="11">
        <v>25</v>
      </c>
      <c r="J12" s="11">
        <v>22</v>
      </c>
      <c r="K12" s="11" t="s">
        <v>32</v>
      </c>
      <c r="L12" s="11" t="s">
        <v>32</v>
      </c>
      <c r="M12" s="11" t="s">
        <v>32</v>
      </c>
      <c r="N12" s="11" t="s">
        <v>32</v>
      </c>
      <c r="O12" s="11" t="s">
        <v>32</v>
      </c>
      <c r="P12" s="11" t="s">
        <v>32</v>
      </c>
      <c r="Q12" s="11" t="s">
        <v>32</v>
      </c>
      <c r="R12" s="11" t="s">
        <v>32</v>
      </c>
      <c r="S12" s="11" t="s">
        <v>32</v>
      </c>
      <c r="T12" s="12">
        <v>28</v>
      </c>
      <c r="U12" s="12">
        <v>25</v>
      </c>
      <c r="V12" s="11" t="s">
        <v>32</v>
      </c>
      <c r="W12" s="11" t="s">
        <v>32</v>
      </c>
      <c r="X12" s="11" t="s">
        <v>32</v>
      </c>
      <c r="Y12" s="11">
        <f t="shared" si="0"/>
        <v>22</v>
      </c>
      <c r="Z12" s="11">
        <f t="shared" si="1"/>
        <v>28</v>
      </c>
      <c r="AA12" s="11">
        <f t="shared" si="2"/>
        <v>27.27272727272727</v>
      </c>
      <c r="AB12" s="11">
        <f t="shared" si="3"/>
        <v>6</v>
      </c>
      <c r="AC12" s="5"/>
      <c r="AD12" s="5"/>
      <c r="AE12" s="5"/>
      <c r="AF12" s="6"/>
      <c r="AG12" s="6"/>
      <c r="AH12" s="6"/>
      <c r="AI12" s="6"/>
      <c r="AJ12" s="6"/>
      <c r="AK12" s="6"/>
      <c r="AL12" s="6"/>
      <c r="AM12" s="6"/>
    </row>
    <row r="13" spans="1:39" x14ac:dyDescent="0.25">
      <c r="A13" s="14" t="s">
        <v>39</v>
      </c>
      <c r="B13" s="13" t="s">
        <v>34</v>
      </c>
      <c r="C13" s="11" t="s">
        <v>32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15</v>
      </c>
      <c r="J13" s="11" t="s">
        <v>32</v>
      </c>
      <c r="K13" s="11" t="s">
        <v>32</v>
      </c>
      <c r="L13" s="11" t="s">
        <v>32</v>
      </c>
      <c r="M13" s="11" t="s">
        <v>32</v>
      </c>
      <c r="N13" s="11" t="s">
        <v>32</v>
      </c>
      <c r="O13" s="11" t="s">
        <v>32</v>
      </c>
      <c r="P13" s="11" t="s">
        <v>32</v>
      </c>
      <c r="Q13" s="11" t="s">
        <v>32</v>
      </c>
      <c r="R13" s="11" t="s">
        <v>32</v>
      </c>
      <c r="S13" s="11" t="s">
        <v>32</v>
      </c>
      <c r="T13" s="11">
        <v>20</v>
      </c>
      <c r="U13" s="11">
        <v>20</v>
      </c>
      <c r="V13" s="11" t="s">
        <v>32</v>
      </c>
      <c r="W13" s="11" t="s">
        <v>32</v>
      </c>
      <c r="X13" s="11" t="s">
        <v>32</v>
      </c>
      <c r="Y13" s="11">
        <f t="shared" si="0"/>
        <v>15</v>
      </c>
      <c r="Z13" s="11">
        <f t="shared" si="1"/>
        <v>20</v>
      </c>
      <c r="AA13" s="11">
        <f t="shared" si="2"/>
        <v>33.333333333333329</v>
      </c>
      <c r="AB13" s="11">
        <f t="shared" si="3"/>
        <v>5</v>
      </c>
      <c r="AC13" s="5"/>
      <c r="AD13" s="5"/>
      <c r="AE13" s="5"/>
      <c r="AF13" s="6"/>
      <c r="AG13" s="6"/>
      <c r="AH13" s="6"/>
      <c r="AI13" s="6"/>
      <c r="AJ13" s="6"/>
      <c r="AK13" s="6"/>
      <c r="AL13" s="6"/>
      <c r="AM13" s="6"/>
    </row>
    <row r="14" spans="1:39" x14ac:dyDescent="0.25">
      <c r="A14" s="14" t="s">
        <v>40</v>
      </c>
      <c r="B14" s="13" t="s">
        <v>34</v>
      </c>
      <c r="C14" s="11" t="s">
        <v>32</v>
      </c>
      <c r="D14" s="11">
        <v>22</v>
      </c>
      <c r="E14" s="11" t="s">
        <v>32</v>
      </c>
      <c r="F14" s="11" t="s">
        <v>32</v>
      </c>
      <c r="G14" s="11">
        <v>23</v>
      </c>
      <c r="H14" s="11">
        <v>23</v>
      </c>
      <c r="I14" s="11">
        <v>25</v>
      </c>
      <c r="J14" s="11">
        <v>22</v>
      </c>
      <c r="K14" s="11">
        <v>23</v>
      </c>
      <c r="L14" s="11">
        <v>25</v>
      </c>
      <c r="M14" s="11" t="s">
        <v>32</v>
      </c>
      <c r="N14" s="11" t="s">
        <v>32</v>
      </c>
      <c r="O14" s="11">
        <v>25</v>
      </c>
      <c r="P14" s="11">
        <v>25</v>
      </c>
      <c r="Q14" s="11">
        <v>28</v>
      </c>
      <c r="R14" s="11">
        <v>27</v>
      </c>
      <c r="S14" s="11" t="s">
        <v>32</v>
      </c>
      <c r="T14" s="11">
        <v>25</v>
      </c>
      <c r="U14" s="11">
        <v>25</v>
      </c>
      <c r="V14" s="11">
        <v>22</v>
      </c>
      <c r="W14" s="11">
        <v>28</v>
      </c>
      <c r="X14" s="11" t="s">
        <v>32</v>
      </c>
      <c r="Y14" s="11">
        <f t="shared" si="0"/>
        <v>22</v>
      </c>
      <c r="Z14" s="11">
        <f t="shared" si="1"/>
        <v>28</v>
      </c>
      <c r="AA14" s="11">
        <f t="shared" si="2"/>
        <v>27.27272727272727</v>
      </c>
      <c r="AB14" s="11">
        <f t="shared" si="3"/>
        <v>6</v>
      </c>
      <c r="AC14" s="5"/>
      <c r="AD14" s="5"/>
      <c r="AE14" s="5"/>
      <c r="AF14" s="6"/>
      <c r="AG14" s="6"/>
      <c r="AH14" s="6"/>
      <c r="AI14" s="6"/>
      <c r="AJ14" s="6"/>
      <c r="AK14" s="6"/>
      <c r="AL14" s="6"/>
      <c r="AM14" s="6"/>
    </row>
    <row r="15" spans="1:39" ht="15" customHeight="1" x14ac:dyDescent="0.25">
      <c r="A15" s="16" t="s">
        <v>41</v>
      </c>
      <c r="B15" s="13" t="s">
        <v>34</v>
      </c>
      <c r="C15" s="11">
        <v>18</v>
      </c>
      <c r="D15" s="17">
        <v>17</v>
      </c>
      <c r="E15" s="17">
        <v>15</v>
      </c>
      <c r="F15" s="11" t="s">
        <v>32</v>
      </c>
      <c r="G15" s="11" t="s">
        <v>32</v>
      </c>
      <c r="H15" s="11" t="s">
        <v>32</v>
      </c>
      <c r="I15" s="11" t="s">
        <v>32</v>
      </c>
      <c r="J15" s="11">
        <v>15</v>
      </c>
      <c r="K15" s="11">
        <v>15</v>
      </c>
      <c r="L15" s="11" t="s">
        <v>32</v>
      </c>
      <c r="M15" s="11">
        <v>15</v>
      </c>
      <c r="N15" s="11" t="s">
        <v>32</v>
      </c>
      <c r="O15" s="11" t="s">
        <v>32</v>
      </c>
      <c r="P15" s="11" t="s">
        <v>32</v>
      </c>
      <c r="Q15" s="11" t="s">
        <v>32</v>
      </c>
      <c r="R15" s="11" t="s">
        <v>32</v>
      </c>
      <c r="S15" s="11" t="s">
        <v>32</v>
      </c>
      <c r="T15" s="11">
        <v>20</v>
      </c>
      <c r="U15" s="11">
        <v>20</v>
      </c>
      <c r="V15" s="11" t="s">
        <v>32</v>
      </c>
      <c r="W15" s="11" t="s">
        <v>32</v>
      </c>
      <c r="X15" s="11" t="s">
        <v>32</v>
      </c>
      <c r="Y15" s="11">
        <f t="shared" si="0"/>
        <v>15</v>
      </c>
      <c r="Z15" s="11">
        <f t="shared" si="1"/>
        <v>20</v>
      </c>
      <c r="AA15" s="11">
        <f t="shared" si="2"/>
        <v>33.333333333333329</v>
      </c>
      <c r="AB15" s="11">
        <f t="shared" si="3"/>
        <v>5</v>
      </c>
    </row>
    <row r="16" spans="1:39" x14ac:dyDescent="0.25">
      <c r="A16" s="14" t="s">
        <v>42</v>
      </c>
      <c r="B16" s="13" t="s">
        <v>34</v>
      </c>
      <c r="C16" s="11">
        <v>27</v>
      </c>
      <c r="D16" s="11">
        <v>27</v>
      </c>
      <c r="E16" s="11">
        <v>26</v>
      </c>
      <c r="F16" s="11">
        <v>25</v>
      </c>
      <c r="G16" s="11">
        <v>25</v>
      </c>
      <c r="H16" s="11">
        <v>25</v>
      </c>
      <c r="I16" s="11">
        <v>25</v>
      </c>
      <c r="J16" s="11">
        <v>25</v>
      </c>
      <c r="K16" s="11">
        <v>25</v>
      </c>
      <c r="L16" s="11">
        <v>25</v>
      </c>
      <c r="M16" s="11">
        <v>28</v>
      </c>
      <c r="N16" s="11" t="s">
        <v>32</v>
      </c>
      <c r="O16" s="11" t="s">
        <v>32</v>
      </c>
      <c r="P16" s="11" t="s">
        <v>32</v>
      </c>
      <c r="Q16" s="11">
        <v>28</v>
      </c>
      <c r="R16" s="11" t="s">
        <v>32</v>
      </c>
      <c r="S16" s="11" t="s">
        <v>32</v>
      </c>
      <c r="T16" s="11">
        <v>28</v>
      </c>
      <c r="U16" s="11">
        <v>25</v>
      </c>
      <c r="V16" s="11">
        <v>28</v>
      </c>
      <c r="W16" s="11">
        <v>25</v>
      </c>
      <c r="X16" s="11">
        <v>25</v>
      </c>
      <c r="Y16" s="11">
        <f t="shared" si="0"/>
        <v>25</v>
      </c>
      <c r="Z16" s="11">
        <f t="shared" si="1"/>
        <v>28</v>
      </c>
      <c r="AA16" s="11">
        <f t="shared" si="2"/>
        <v>12</v>
      </c>
      <c r="AB16" s="11">
        <f t="shared" si="3"/>
        <v>3</v>
      </c>
      <c r="AC16" s="5"/>
      <c r="AD16" s="5"/>
      <c r="AE16" s="5"/>
      <c r="AF16" s="6"/>
      <c r="AG16" s="6"/>
      <c r="AH16" s="6"/>
      <c r="AI16" s="6"/>
      <c r="AJ16" s="6"/>
      <c r="AK16" s="6"/>
      <c r="AL16" s="6"/>
      <c r="AM16" s="6"/>
    </row>
    <row r="17" spans="1:39" x14ac:dyDescent="0.25">
      <c r="A17" s="14" t="s">
        <v>43</v>
      </c>
      <c r="B17" s="13" t="s">
        <v>34</v>
      </c>
      <c r="C17" s="11" t="s">
        <v>32</v>
      </c>
      <c r="D17" s="11" t="s">
        <v>32</v>
      </c>
      <c r="E17" s="12">
        <v>14</v>
      </c>
      <c r="F17" s="11" t="s">
        <v>32</v>
      </c>
      <c r="G17" s="11" t="s">
        <v>32</v>
      </c>
      <c r="H17" s="11">
        <v>12</v>
      </c>
      <c r="I17" s="11">
        <v>13</v>
      </c>
      <c r="J17" s="11">
        <v>15</v>
      </c>
      <c r="K17" s="11">
        <v>15</v>
      </c>
      <c r="L17" s="11">
        <v>12</v>
      </c>
      <c r="M17" s="11">
        <v>13</v>
      </c>
      <c r="N17" s="11">
        <v>15</v>
      </c>
      <c r="O17" s="11">
        <v>15</v>
      </c>
      <c r="P17" s="11">
        <v>15</v>
      </c>
      <c r="Q17" s="11" t="s">
        <v>32</v>
      </c>
      <c r="R17" s="11" t="s">
        <v>32</v>
      </c>
      <c r="S17" s="11" t="s">
        <v>32</v>
      </c>
      <c r="T17" s="11">
        <v>26</v>
      </c>
      <c r="U17" s="11"/>
      <c r="V17" s="11">
        <v>13</v>
      </c>
      <c r="W17" s="11">
        <v>13</v>
      </c>
      <c r="X17" s="11">
        <v>13</v>
      </c>
      <c r="Y17" s="11">
        <f t="shared" si="0"/>
        <v>12</v>
      </c>
      <c r="Z17" s="11">
        <f t="shared" si="1"/>
        <v>26</v>
      </c>
      <c r="AA17" s="11">
        <f t="shared" si="2"/>
        <v>116.66666666666667</v>
      </c>
      <c r="AB17" s="11">
        <f t="shared" si="3"/>
        <v>14</v>
      </c>
      <c r="AC17" s="5"/>
      <c r="AD17" s="5"/>
      <c r="AE17" s="5"/>
      <c r="AF17" s="6"/>
      <c r="AG17" s="6"/>
      <c r="AH17" s="6"/>
      <c r="AI17" s="6"/>
      <c r="AJ17" s="6"/>
      <c r="AK17" s="6"/>
      <c r="AL17" s="6"/>
      <c r="AM17" s="6"/>
    </row>
    <row r="18" spans="1:39" x14ac:dyDescent="0.25">
      <c r="A18" s="14" t="s">
        <v>44</v>
      </c>
      <c r="B18" s="13" t="s">
        <v>34</v>
      </c>
      <c r="C18" s="11" t="s">
        <v>32</v>
      </c>
      <c r="D18" s="11">
        <v>22</v>
      </c>
      <c r="E18" s="11">
        <v>23</v>
      </c>
      <c r="F18" s="11">
        <v>20</v>
      </c>
      <c r="G18" s="11">
        <v>23</v>
      </c>
      <c r="H18" s="11" t="s">
        <v>32</v>
      </c>
      <c r="I18" s="11">
        <v>23</v>
      </c>
      <c r="J18" s="11">
        <v>22</v>
      </c>
      <c r="K18" s="11">
        <v>23</v>
      </c>
      <c r="L18" s="11">
        <v>25</v>
      </c>
      <c r="M18" s="11">
        <v>28</v>
      </c>
      <c r="N18" s="11" t="s">
        <v>32</v>
      </c>
      <c r="O18" s="11" t="s">
        <v>32</v>
      </c>
      <c r="P18" s="11" t="s">
        <v>32</v>
      </c>
      <c r="Q18" s="11">
        <v>28</v>
      </c>
      <c r="R18" s="11">
        <v>27</v>
      </c>
      <c r="S18" s="11" t="s">
        <v>32</v>
      </c>
      <c r="T18" s="11">
        <v>25</v>
      </c>
      <c r="U18" s="11">
        <v>25</v>
      </c>
      <c r="V18" s="11" t="s">
        <v>32</v>
      </c>
      <c r="W18" s="11" t="s">
        <v>32</v>
      </c>
      <c r="X18" s="11" t="s">
        <v>32</v>
      </c>
      <c r="Y18" s="11">
        <f t="shared" si="0"/>
        <v>20</v>
      </c>
      <c r="Z18" s="11">
        <f t="shared" si="1"/>
        <v>28</v>
      </c>
      <c r="AA18" s="11">
        <f t="shared" si="2"/>
        <v>40</v>
      </c>
      <c r="AB18" s="11">
        <f t="shared" si="3"/>
        <v>8</v>
      </c>
      <c r="AC18" s="5"/>
      <c r="AD18" s="5"/>
      <c r="AE18" s="5"/>
      <c r="AF18" s="6"/>
      <c r="AG18" s="6"/>
      <c r="AH18" s="6"/>
      <c r="AI18" s="6"/>
      <c r="AJ18" s="6"/>
      <c r="AK18" s="6"/>
      <c r="AL18" s="6"/>
      <c r="AM18" s="6"/>
    </row>
    <row r="19" spans="1:39" x14ac:dyDescent="0.25">
      <c r="A19" s="14" t="s">
        <v>45</v>
      </c>
      <c r="B19" s="13" t="s">
        <v>34</v>
      </c>
      <c r="C19" s="11" t="s">
        <v>32</v>
      </c>
      <c r="D19" s="11">
        <v>25</v>
      </c>
      <c r="E19" s="11" t="s">
        <v>32</v>
      </c>
      <c r="F19" s="11" t="s">
        <v>32</v>
      </c>
      <c r="G19" s="11" t="s">
        <v>32</v>
      </c>
      <c r="H19" s="11" t="s">
        <v>32</v>
      </c>
      <c r="I19" s="11" t="s">
        <v>32</v>
      </c>
      <c r="J19" s="11" t="s">
        <v>32</v>
      </c>
      <c r="K19" s="11">
        <v>25</v>
      </c>
      <c r="L19" s="11" t="s">
        <v>32</v>
      </c>
      <c r="M19" s="11" t="s">
        <v>32</v>
      </c>
      <c r="N19" s="11" t="s">
        <v>32</v>
      </c>
      <c r="O19" s="11" t="s">
        <v>32</v>
      </c>
      <c r="P19" s="11" t="s">
        <v>32</v>
      </c>
      <c r="Q19" s="11">
        <v>28</v>
      </c>
      <c r="R19" s="11" t="s">
        <v>32</v>
      </c>
      <c r="S19" s="11" t="s">
        <v>32</v>
      </c>
      <c r="T19" s="12">
        <v>27</v>
      </c>
      <c r="U19" s="11">
        <v>25</v>
      </c>
      <c r="V19" s="11" t="s">
        <v>32</v>
      </c>
      <c r="W19" s="11">
        <v>25</v>
      </c>
      <c r="X19" s="11" t="s">
        <v>32</v>
      </c>
      <c r="Y19" s="11">
        <f t="shared" si="0"/>
        <v>25</v>
      </c>
      <c r="Z19" s="11">
        <f t="shared" si="1"/>
        <v>28</v>
      </c>
      <c r="AA19" s="11">
        <f t="shared" si="2"/>
        <v>12</v>
      </c>
      <c r="AB19" s="11">
        <f t="shared" si="3"/>
        <v>3</v>
      </c>
      <c r="AC19" s="5"/>
      <c r="AD19" s="5"/>
      <c r="AE19" s="5"/>
      <c r="AF19" s="6"/>
      <c r="AG19" s="6"/>
      <c r="AH19" s="6"/>
      <c r="AI19" s="6"/>
      <c r="AJ19" s="6"/>
      <c r="AK19" s="6"/>
      <c r="AL19" s="6"/>
      <c r="AM19" s="6"/>
    </row>
    <row r="20" spans="1:39" x14ac:dyDescent="0.25">
      <c r="A20" s="14" t="s">
        <v>46</v>
      </c>
      <c r="B20" s="13" t="s">
        <v>34</v>
      </c>
      <c r="C20" s="11">
        <v>20</v>
      </c>
      <c r="D20" s="12">
        <v>28</v>
      </c>
      <c r="E20" s="12">
        <v>18</v>
      </c>
      <c r="F20" s="11" t="s">
        <v>32</v>
      </c>
      <c r="G20" s="11" t="s">
        <v>32</v>
      </c>
      <c r="H20" s="11" t="s">
        <v>32</v>
      </c>
      <c r="I20" s="11" t="s">
        <v>32</v>
      </c>
      <c r="J20" s="11" t="s">
        <v>32</v>
      </c>
      <c r="K20" s="11" t="s">
        <v>32</v>
      </c>
      <c r="L20" s="11" t="s">
        <v>32</v>
      </c>
      <c r="M20" s="11">
        <v>20</v>
      </c>
      <c r="N20" s="11" t="s">
        <v>32</v>
      </c>
      <c r="O20" s="11" t="s">
        <v>32</v>
      </c>
      <c r="P20" s="11" t="s">
        <v>32</v>
      </c>
      <c r="Q20" s="11" t="s">
        <v>32</v>
      </c>
      <c r="R20" s="11" t="s">
        <v>32</v>
      </c>
      <c r="S20" s="11" t="s">
        <v>32</v>
      </c>
      <c r="T20" s="11">
        <v>22</v>
      </c>
      <c r="U20" s="11">
        <v>20</v>
      </c>
      <c r="V20" s="11">
        <v>25</v>
      </c>
      <c r="W20" s="11">
        <v>17</v>
      </c>
      <c r="X20" s="11" t="s">
        <v>32</v>
      </c>
      <c r="Y20" s="11">
        <f t="shared" si="0"/>
        <v>17</v>
      </c>
      <c r="Z20" s="11">
        <f t="shared" si="1"/>
        <v>28</v>
      </c>
      <c r="AA20" s="11">
        <f t="shared" si="2"/>
        <v>64.705882352941174</v>
      </c>
      <c r="AB20" s="11">
        <f t="shared" si="3"/>
        <v>11</v>
      </c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</row>
    <row r="21" spans="1:39" x14ac:dyDescent="0.25">
      <c r="A21" s="14" t="s">
        <v>47</v>
      </c>
      <c r="B21" s="13" t="s">
        <v>34</v>
      </c>
      <c r="C21" s="11">
        <v>18</v>
      </c>
      <c r="D21" s="11" t="s">
        <v>32</v>
      </c>
      <c r="E21" s="11" t="s">
        <v>32</v>
      </c>
      <c r="F21" s="11" t="s">
        <v>32</v>
      </c>
      <c r="G21" s="11" t="s">
        <v>32</v>
      </c>
      <c r="H21" s="11">
        <v>15</v>
      </c>
      <c r="I21" s="11">
        <v>15</v>
      </c>
      <c r="J21" s="11">
        <v>15</v>
      </c>
      <c r="K21" s="11">
        <v>15</v>
      </c>
      <c r="L21" s="11">
        <v>13</v>
      </c>
      <c r="M21" s="11">
        <v>15</v>
      </c>
      <c r="N21" s="11" t="s">
        <v>32</v>
      </c>
      <c r="O21" s="11">
        <v>12</v>
      </c>
      <c r="P21" s="11">
        <v>12</v>
      </c>
      <c r="Q21" s="11" t="s">
        <v>32</v>
      </c>
      <c r="R21" s="11" t="s">
        <v>32</v>
      </c>
      <c r="S21" s="11" t="s">
        <v>32</v>
      </c>
      <c r="T21" s="11"/>
      <c r="U21" s="11"/>
      <c r="V21" s="11" t="s">
        <v>32</v>
      </c>
      <c r="W21" s="11" t="s">
        <v>32</v>
      </c>
      <c r="X21" s="11" t="s">
        <v>32</v>
      </c>
      <c r="Y21" s="11">
        <f t="shared" si="0"/>
        <v>12</v>
      </c>
      <c r="Z21" s="11">
        <f t="shared" si="1"/>
        <v>18</v>
      </c>
      <c r="AA21" s="11">
        <f t="shared" si="2"/>
        <v>50</v>
      </c>
      <c r="AB21" s="11">
        <f t="shared" si="3"/>
        <v>6</v>
      </c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</row>
    <row r="22" spans="1:39" x14ac:dyDescent="0.25">
      <c r="A22" s="14" t="s">
        <v>48</v>
      </c>
      <c r="B22" s="13" t="s">
        <v>34</v>
      </c>
      <c r="C22" s="11">
        <v>27</v>
      </c>
      <c r="D22" s="11">
        <v>27</v>
      </c>
      <c r="E22" s="11">
        <v>26</v>
      </c>
      <c r="F22" s="11" t="s">
        <v>32</v>
      </c>
      <c r="G22" s="11" t="s">
        <v>32</v>
      </c>
      <c r="H22" s="11">
        <v>25</v>
      </c>
      <c r="I22" s="11">
        <v>25</v>
      </c>
      <c r="J22" s="11">
        <v>22</v>
      </c>
      <c r="K22" s="11">
        <v>25</v>
      </c>
      <c r="L22" s="11">
        <v>25</v>
      </c>
      <c r="M22" s="11">
        <v>28</v>
      </c>
      <c r="N22" s="11" t="s">
        <v>32</v>
      </c>
      <c r="O22" s="11">
        <v>30</v>
      </c>
      <c r="P22" s="11">
        <v>30</v>
      </c>
      <c r="Q22" s="11">
        <v>28</v>
      </c>
      <c r="R22" s="11" t="s">
        <v>32</v>
      </c>
      <c r="S22" s="11" t="s">
        <v>32</v>
      </c>
      <c r="T22" s="11">
        <v>28</v>
      </c>
      <c r="U22" s="11">
        <v>25</v>
      </c>
      <c r="V22" s="11">
        <v>27</v>
      </c>
      <c r="W22" s="11">
        <v>25</v>
      </c>
      <c r="X22" s="11">
        <v>28</v>
      </c>
      <c r="Y22" s="11">
        <f t="shared" si="0"/>
        <v>22</v>
      </c>
      <c r="Z22" s="11">
        <f t="shared" si="1"/>
        <v>30</v>
      </c>
      <c r="AA22" s="11">
        <f t="shared" si="2"/>
        <v>36.363636363636367</v>
      </c>
      <c r="AB22" s="11">
        <f t="shared" si="3"/>
        <v>8</v>
      </c>
      <c r="AC22" s="5"/>
      <c r="AD22" s="5"/>
      <c r="AE22" s="5"/>
      <c r="AF22" s="6"/>
      <c r="AG22" s="6"/>
      <c r="AH22" s="6"/>
      <c r="AI22" s="6"/>
      <c r="AJ22" s="6"/>
      <c r="AK22" s="6"/>
      <c r="AL22" s="6"/>
      <c r="AM22" s="6"/>
    </row>
    <row r="23" spans="1:39" x14ac:dyDescent="0.25">
      <c r="A23" s="14" t="s">
        <v>49</v>
      </c>
      <c r="B23" s="13" t="s">
        <v>34</v>
      </c>
      <c r="C23" s="11" t="s">
        <v>32</v>
      </c>
      <c r="D23" s="11">
        <v>28</v>
      </c>
      <c r="E23" s="11" t="s">
        <v>32</v>
      </c>
      <c r="F23" s="11" t="s">
        <v>32</v>
      </c>
      <c r="G23" s="11">
        <v>25</v>
      </c>
      <c r="H23" s="11">
        <v>25</v>
      </c>
      <c r="I23" s="11">
        <v>25</v>
      </c>
      <c r="J23" s="11">
        <v>22</v>
      </c>
      <c r="K23" s="11">
        <v>25</v>
      </c>
      <c r="L23" s="11" t="s">
        <v>32</v>
      </c>
      <c r="M23" s="11">
        <v>30</v>
      </c>
      <c r="N23" s="11" t="s">
        <v>32</v>
      </c>
      <c r="O23" s="11" t="s">
        <v>32</v>
      </c>
      <c r="P23" s="11" t="s">
        <v>32</v>
      </c>
      <c r="Q23" s="11">
        <v>28</v>
      </c>
      <c r="R23" s="11">
        <v>28</v>
      </c>
      <c r="S23" s="11" t="s">
        <v>32</v>
      </c>
      <c r="T23" s="11">
        <v>25</v>
      </c>
      <c r="U23" s="11">
        <v>25</v>
      </c>
      <c r="V23" s="11" t="s">
        <v>32</v>
      </c>
      <c r="W23" s="11" t="s">
        <v>32</v>
      </c>
      <c r="X23" s="11" t="s">
        <v>32</v>
      </c>
      <c r="Y23" s="11">
        <f t="shared" si="0"/>
        <v>22</v>
      </c>
      <c r="Z23" s="11">
        <f t="shared" si="1"/>
        <v>30</v>
      </c>
      <c r="AA23" s="11">
        <f t="shared" si="2"/>
        <v>36.363636363636367</v>
      </c>
      <c r="AB23" s="11">
        <f t="shared" si="3"/>
        <v>8</v>
      </c>
      <c r="AC23" s="5"/>
      <c r="AD23" s="5"/>
      <c r="AE23" s="5"/>
      <c r="AF23" s="6"/>
      <c r="AG23" s="6"/>
      <c r="AH23" s="6"/>
      <c r="AI23" s="6"/>
      <c r="AJ23" s="6"/>
      <c r="AK23" s="6"/>
      <c r="AL23" s="6"/>
      <c r="AM23" s="6"/>
    </row>
    <row r="24" spans="1:39" x14ac:dyDescent="0.25">
      <c r="A24" s="14" t="s">
        <v>50</v>
      </c>
      <c r="B24" s="13" t="s">
        <v>34</v>
      </c>
      <c r="C24" s="11">
        <v>27</v>
      </c>
      <c r="D24" s="11" t="s">
        <v>32</v>
      </c>
      <c r="E24" s="12">
        <v>26</v>
      </c>
      <c r="F24" s="11" t="s">
        <v>32</v>
      </c>
      <c r="G24" s="11">
        <v>25</v>
      </c>
      <c r="H24" s="11">
        <v>25</v>
      </c>
      <c r="I24" s="11">
        <v>25</v>
      </c>
      <c r="J24" s="11">
        <v>25</v>
      </c>
      <c r="K24" s="11">
        <v>25</v>
      </c>
      <c r="L24" s="11">
        <v>25</v>
      </c>
      <c r="M24" s="11">
        <v>28</v>
      </c>
      <c r="N24" s="11" t="s">
        <v>32</v>
      </c>
      <c r="O24" s="11" t="s">
        <v>32</v>
      </c>
      <c r="P24" s="11" t="s">
        <v>32</v>
      </c>
      <c r="Q24" s="11">
        <v>28</v>
      </c>
      <c r="R24" s="11" t="s">
        <v>32</v>
      </c>
      <c r="S24" s="11" t="s">
        <v>32</v>
      </c>
      <c r="T24" s="12">
        <v>28</v>
      </c>
      <c r="U24" s="12">
        <v>25</v>
      </c>
      <c r="V24" s="11">
        <v>27</v>
      </c>
      <c r="W24" s="11">
        <v>25</v>
      </c>
      <c r="X24" s="11">
        <v>28</v>
      </c>
      <c r="Y24" s="11">
        <f t="shared" si="0"/>
        <v>25</v>
      </c>
      <c r="Z24" s="11">
        <f t="shared" si="1"/>
        <v>28</v>
      </c>
      <c r="AA24" s="11">
        <f t="shared" si="2"/>
        <v>12</v>
      </c>
      <c r="AB24" s="11">
        <f t="shared" si="3"/>
        <v>3</v>
      </c>
      <c r="AC24" s="5"/>
      <c r="AD24" s="5"/>
      <c r="AE24" s="5"/>
      <c r="AF24" s="6"/>
      <c r="AG24" s="6"/>
      <c r="AH24" s="6"/>
      <c r="AI24" s="6"/>
      <c r="AJ24" s="6"/>
      <c r="AK24" s="6"/>
      <c r="AL24" s="6"/>
      <c r="AM24" s="6"/>
    </row>
    <row r="25" spans="1:39" x14ac:dyDescent="0.25">
      <c r="A25" s="14" t="s">
        <v>51</v>
      </c>
      <c r="B25" s="13" t="s">
        <v>34</v>
      </c>
      <c r="C25" s="11" t="s">
        <v>32</v>
      </c>
      <c r="D25" s="11" t="s">
        <v>32</v>
      </c>
      <c r="E25" s="11" t="s">
        <v>32</v>
      </c>
      <c r="F25" s="11" t="s">
        <v>32</v>
      </c>
      <c r="G25" s="11" t="s">
        <v>32</v>
      </c>
      <c r="H25" s="11">
        <v>12</v>
      </c>
      <c r="I25" s="11">
        <v>12</v>
      </c>
      <c r="J25" s="11" t="s">
        <v>32</v>
      </c>
      <c r="K25" s="11">
        <v>10</v>
      </c>
      <c r="L25" s="11" t="s">
        <v>32</v>
      </c>
      <c r="M25" s="11">
        <v>13</v>
      </c>
      <c r="N25" s="11">
        <v>10</v>
      </c>
      <c r="O25" s="11">
        <v>12</v>
      </c>
      <c r="P25" s="11">
        <v>12</v>
      </c>
      <c r="Q25" s="11" t="s">
        <v>32</v>
      </c>
      <c r="R25" s="11" t="s">
        <v>32</v>
      </c>
      <c r="S25" s="11" t="s">
        <v>32</v>
      </c>
      <c r="T25" s="11" t="s">
        <v>32</v>
      </c>
      <c r="U25" s="11">
        <v>15</v>
      </c>
      <c r="V25" s="11">
        <v>15</v>
      </c>
      <c r="W25" s="11">
        <v>10</v>
      </c>
      <c r="X25" s="11">
        <v>10</v>
      </c>
      <c r="Y25" s="11">
        <f t="shared" si="0"/>
        <v>10</v>
      </c>
      <c r="Z25" s="11">
        <f t="shared" si="1"/>
        <v>15</v>
      </c>
      <c r="AA25" s="11">
        <f t="shared" si="2"/>
        <v>50</v>
      </c>
      <c r="AB25" s="11">
        <f t="shared" si="3"/>
        <v>5</v>
      </c>
      <c r="AC25" s="5"/>
      <c r="AD25" s="5"/>
      <c r="AE25" s="5"/>
      <c r="AF25" s="6"/>
      <c r="AG25" s="6"/>
      <c r="AH25" s="6"/>
      <c r="AI25" s="6"/>
      <c r="AJ25" s="6"/>
      <c r="AK25" s="6"/>
      <c r="AL25" s="6"/>
      <c r="AM25" s="6"/>
    </row>
    <row r="26" spans="1:39" x14ac:dyDescent="0.25">
      <c r="A26" s="14" t="s">
        <v>52</v>
      </c>
      <c r="B26" s="13" t="s">
        <v>34</v>
      </c>
      <c r="C26" s="11">
        <v>18</v>
      </c>
      <c r="D26" s="11">
        <v>18</v>
      </c>
      <c r="E26" s="11">
        <v>20</v>
      </c>
      <c r="F26" s="11" t="s">
        <v>32</v>
      </c>
      <c r="G26" s="11">
        <v>18</v>
      </c>
      <c r="H26" s="11">
        <v>17</v>
      </c>
      <c r="I26" s="11">
        <v>15</v>
      </c>
      <c r="J26" s="11">
        <v>16</v>
      </c>
      <c r="K26" s="11">
        <v>17</v>
      </c>
      <c r="L26" s="11">
        <v>17</v>
      </c>
      <c r="M26" s="11">
        <v>18</v>
      </c>
      <c r="N26" s="11" t="s">
        <v>32</v>
      </c>
      <c r="O26" s="11">
        <v>17</v>
      </c>
      <c r="P26" s="11">
        <v>17</v>
      </c>
      <c r="Q26" s="11" t="s">
        <v>32</v>
      </c>
      <c r="R26" s="11" t="s">
        <v>32</v>
      </c>
      <c r="S26" s="11" t="s">
        <v>32</v>
      </c>
      <c r="T26" s="12">
        <v>20</v>
      </c>
      <c r="U26" s="12">
        <v>20</v>
      </c>
      <c r="V26" s="11">
        <v>17</v>
      </c>
      <c r="W26" s="11">
        <v>18</v>
      </c>
      <c r="X26" s="11">
        <v>18</v>
      </c>
      <c r="Y26" s="11">
        <f t="shared" si="0"/>
        <v>15</v>
      </c>
      <c r="Z26" s="11">
        <f t="shared" si="1"/>
        <v>20</v>
      </c>
      <c r="AA26" s="11">
        <f t="shared" si="2"/>
        <v>33.333333333333329</v>
      </c>
      <c r="AB26" s="11">
        <f t="shared" si="3"/>
        <v>5</v>
      </c>
      <c r="AC26" s="5"/>
      <c r="AD26" s="5"/>
      <c r="AE26" s="5"/>
      <c r="AF26" s="6"/>
      <c r="AG26" s="6"/>
      <c r="AH26" s="6"/>
      <c r="AI26" s="6"/>
      <c r="AJ26" s="6"/>
      <c r="AK26" s="6"/>
      <c r="AL26" s="6"/>
      <c r="AM26" s="6"/>
    </row>
    <row r="27" spans="1:39" x14ac:dyDescent="0.25">
      <c r="A27" s="14" t="s">
        <v>53</v>
      </c>
      <c r="B27" s="13" t="s">
        <v>34</v>
      </c>
      <c r="C27" s="11" t="s">
        <v>32</v>
      </c>
      <c r="D27" s="11" t="s">
        <v>32</v>
      </c>
      <c r="E27" s="11">
        <v>18</v>
      </c>
      <c r="F27" s="11" t="s">
        <v>32</v>
      </c>
      <c r="G27" s="11" t="s">
        <v>32</v>
      </c>
      <c r="H27" s="11" t="s">
        <v>32</v>
      </c>
      <c r="I27" s="11" t="s">
        <v>32</v>
      </c>
      <c r="J27" s="11" t="s">
        <v>32</v>
      </c>
      <c r="K27" s="11" t="s">
        <v>32</v>
      </c>
      <c r="L27" s="11" t="s">
        <v>32</v>
      </c>
      <c r="M27" s="11" t="s">
        <v>32</v>
      </c>
      <c r="N27" s="11" t="s">
        <v>32</v>
      </c>
      <c r="O27" s="11" t="s">
        <v>32</v>
      </c>
      <c r="P27" s="11" t="s">
        <v>32</v>
      </c>
      <c r="Q27" s="11" t="s">
        <v>32</v>
      </c>
      <c r="R27" s="11" t="s">
        <v>32</v>
      </c>
      <c r="S27" s="11" t="s">
        <v>32</v>
      </c>
      <c r="T27" s="11" t="s">
        <v>32</v>
      </c>
      <c r="U27" s="11" t="s">
        <v>32</v>
      </c>
      <c r="V27" s="11" t="s">
        <v>32</v>
      </c>
      <c r="W27" s="11" t="s">
        <v>32</v>
      </c>
      <c r="X27" s="11" t="s">
        <v>32</v>
      </c>
      <c r="Y27" s="11">
        <f t="shared" si="0"/>
        <v>18</v>
      </c>
      <c r="Z27" s="11">
        <f t="shared" si="1"/>
        <v>18</v>
      </c>
      <c r="AA27" s="11">
        <f t="shared" si="2"/>
        <v>0</v>
      </c>
      <c r="AB27" s="11">
        <f t="shared" si="3"/>
        <v>0</v>
      </c>
      <c r="AC27" s="5"/>
      <c r="AD27" s="5"/>
      <c r="AE27" s="5"/>
      <c r="AF27" s="6"/>
      <c r="AG27" s="6"/>
      <c r="AH27" s="6"/>
      <c r="AI27" s="6"/>
      <c r="AJ27" s="6"/>
      <c r="AK27" s="6"/>
      <c r="AL27" s="6"/>
      <c r="AM27" s="6"/>
    </row>
    <row r="28" spans="1:39" x14ac:dyDescent="0.25">
      <c r="A28" s="14" t="s">
        <v>54</v>
      </c>
      <c r="B28" s="13" t="s">
        <v>34</v>
      </c>
      <c r="C28" s="11" t="s">
        <v>32</v>
      </c>
      <c r="D28" s="11" t="s">
        <v>32</v>
      </c>
      <c r="E28" s="12">
        <v>13</v>
      </c>
      <c r="F28" s="11" t="s">
        <v>32</v>
      </c>
      <c r="G28" s="11" t="s">
        <v>32</v>
      </c>
      <c r="H28" s="11">
        <v>13</v>
      </c>
      <c r="I28" s="11" t="s">
        <v>32</v>
      </c>
      <c r="J28" s="11">
        <v>14</v>
      </c>
      <c r="K28" s="11">
        <v>15</v>
      </c>
      <c r="L28" s="11">
        <v>13</v>
      </c>
      <c r="M28" s="11">
        <v>15</v>
      </c>
      <c r="N28" s="11" t="s">
        <v>32</v>
      </c>
      <c r="O28" s="11">
        <v>15</v>
      </c>
      <c r="P28" s="11">
        <v>15</v>
      </c>
      <c r="Q28" s="11" t="s">
        <v>32</v>
      </c>
      <c r="R28" s="11" t="s">
        <v>32</v>
      </c>
      <c r="S28" s="11" t="s">
        <v>32</v>
      </c>
      <c r="T28" s="11" t="s">
        <v>32</v>
      </c>
      <c r="U28" s="11" t="s">
        <v>32</v>
      </c>
      <c r="V28" s="11" t="s">
        <v>32</v>
      </c>
      <c r="W28" s="11">
        <v>13</v>
      </c>
      <c r="X28" s="11">
        <v>18</v>
      </c>
      <c r="Y28" s="11">
        <f t="shared" si="0"/>
        <v>13</v>
      </c>
      <c r="Z28" s="11">
        <f t="shared" si="1"/>
        <v>18</v>
      </c>
      <c r="AA28" s="11">
        <f t="shared" si="2"/>
        <v>38.461538461538467</v>
      </c>
      <c r="AB28" s="11">
        <f t="shared" si="3"/>
        <v>5</v>
      </c>
      <c r="AC28" s="5"/>
      <c r="AD28" s="5"/>
      <c r="AE28" s="5"/>
      <c r="AF28" s="6"/>
      <c r="AG28" s="6"/>
      <c r="AH28" s="6"/>
      <c r="AI28" s="6"/>
      <c r="AJ28" s="6"/>
      <c r="AK28" s="6"/>
      <c r="AL28" s="6"/>
      <c r="AM28" s="6"/>
    </row>
    <row r="29" spans="1:39" x14ac:dyDescent="0.25">
      <c r="A29" s="14" t="s">
        <v>55</v>
      </c>
      <c r="B29" s="13" t="s">
        <v>34</v>
      </c>
      <c r="C29" s="12">
        <v>15</v>
      </c>
      <c r="D29" s="11" t="s">
        <v>32</v>
      </c>
      <c r="E29" s="12">
        <v>16</v>
      </c>
      <c r="F29" s="11" t="s">
        <v>32</v>
      </c>
      <c r="G29" s="11" t="s">
        <v>32</v>
      </c>
      <c r="H29" s="11" t="s">
        <v>32</v>
      </c>
      <c r="I29" s="11" t="s">
        <v>32</v>
      </c>
      <c r="J29" s="11" t="s">
        <v>32</v>
      </c>
      <c r="K29" s="11" t="s">
        <v>32</v>
      </c>
      <c r="L29" s="11">
        <v>12</v>
      </c>
      <c r="M29" s="11">
        <v>12</v>
      </c>
      <c r="N29" s="11" t="s">
        <v>32</v>
      </c>
      <c r="O29" s="11">
        <v>12</v>
      </c>
      <c r="P29" s="11">
        <v>12</v>
      </c>
      <c r="Q29" s="11" t="s">
        <v>32</v>
      </c>
      <c r="R29" s="11" t="s">
        <v>32</v>
      </c>
      <c r="S29" s="11" t="s">
        <v>32</v>
      </c>
      <c r="T29" s="11" t="s">
        <v>32</v>
      </c>
      <c r="U29" s="11" t="s">
        <v>32</v>
      </c>
      <c r="V29" s="11">
        <v>12</v>
      </c>
      <c r="W29" s="11">
        <v>13</v>
      </c>
      <c r="X29" s="11">
        <v>13</v>
      </c>
      <c r="Y29" s="11">
        <f t="shared" si="0"/>
        <v>12</v>
      </c>
      <c r="Z29" s="11">
        <f t="shared" si="1"/>
        <v>16</v>
      </c>
      <c r="AA29" s="11">
        <f t="shared" si="2"/>
        <v>33.333333333333329</v>
      </c>
      <c r="AB29" s="11">
        <f t="shared" si="3"/>
        <v>4</v>
      </c>
      <c r="AC29" s="5"/>
      <c r="AD29" s="5"/>
      <c r="AE29" s="5"/>
      <c r="AF29" s="6"/>
      <c r="AG29" s="6"/>
      <c r="AH29" s="6"/>
      <c r="AI29" s="6"/>
      <c r="AJ29" s="6"/>
      <c r="AK29" s="6"/>
      <c r="AL29" s="6"/>
      <c r="AM29" s="6"/>
    </row>
    <row r="30" spans="1:39" x14ac:dyDescent="0.25">
      <c r="A30" s="14" t="s">
        <v>56</v>
      </c>
      <c r="B30" s="13" t="s">
        <v>34</v>
      </c>
      <c r="C30" s="11" t="s">
        <v>32</v>
      </c>
      <c r="D30" s="11">
        <v>19</v>
      </c>
      <c r="E30" s="11" t="s">
        <v>32</v>
      </c>
      <c r="F30" s="11" t="s">
        <v>32</v>
      </c>
      <c r="G30" s="11">
        <v>17</v>
      </c>
      <c r="H30" s="11">
        <v>15</v>
      </c>
      <c r="I30" s="11">
        <v>15</v>
      </c>
      <c r="J30" s="11">
        <v>16</v>
      </c>
      <c r="K30" s="11">
        <v>15</v>
      </c>
      <c r="L30" s="11" t="s">
        <v>32</v>
      </c>
      <c r="M30" s="11">
        <v>18</v>
      </c>
      <c r="N30" s="11" t="s">
        <v>32</v>
      </c>
      <c r="O30" s="11">
        <v>15</v>
      </c>
      <c r="P30" s="11">
        <v>15</v>
      </c>
      <c r="Q30" s="11" t="s">
        <v>32</v>
      </c>
      <c r="R30" s="11" t="s">
        <v>32</v>
      </c>
      <c r="S30" s="11" t="s">
        <v>32</v>
      </c>
      <c r="T30" s="11">
        <v>22</v>
      </c>
      <c r="U30" s="11">
        <v>20</v>
      </c>
      <c r="V30" s="11">
        <v>15</v>
      </c>
      <c r="W30" s="11">
        <v>17</v>
      </c>
      <c r="X30" s="11" t="s">
        <v>32</v>
      </c>
      <c r="Y30" s="11">
        <f t="shared" si="0"/>
        <v>15</v>
      </c>
      <c r="Z30" s="11">
        <f t="shared" si="1"/>
        <v>22</v>
      </c>
      <c r="AA30" s="11">
        <f t="shared" si="2"/>
        <v>46.666666666666664</v>
      </c>
      <c r="AB30" s="11">
        <f t="shared" si="3"/>
        <v>7</v>
      </c>
      <c r="AC30" s="5"/>
      <c r="AD30" s="5"/>
      <c r="AE30" s="5"/>
      <c r="AF30" s="6"/>
      <c r="AG30" s="6"/>
      <c r="AH30" s="6"/>
      <c r="AI30" s="6"/>
      <c r="AJ30" s="6"/>
      <c r="AK30" s="6"/>
      <c r="AL30" s="6"/>
      <c r="AM30" s="6"/>
    </row>
    <row r="31" spans="1:39" x14ac:dyDescent="0.25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5"/>
      <c r="AD31" s="5"/>
      <c r="AE31" s="5"/>
      <c r="AF31" s="6"/>
      <c r="AG31" s="6"/>
      <c r="AH31" s="6"/>
      <c r="AI31" s="6"/>
      <c r="AJ31" s="6"/>
      <c r="AK31" s="6"/>
      <c r="AL31" s="6"/>
      <c r="AM31" s="6"/>
    </row>
    <row r="32" spans="1:39" x14ac:dyDescent="0.25">
      <c r="A32" s="14" t="s">
        <v>35</v>
      </c>
      <c r="B32" s="13" t="s">
        <v>34</v>
      </c>
      <c r="C32" s="11" t="s">
        <v>32</v>
      </c>
      <c r="D32" s="11" t="s">
        <v>32</v>
      </c>
      <c r="E32" s="11" t="s">
        <v>32</v>
      </c>
      <c r="F32" s="11">
        <v>15</v>
      </c>
      <c r="G32" s="11">
        <v>15</v>
      </c>
      <c r="H32" s="11">
        <v>15</v>
      </c>
      <c r="I32" s="11">
        <v>15</v>
      </c>
      <c r="J32" s="11">
        <v>15</v>
      </c>
      <c r="K32" s="11">
        <v>15</v>
      </c>
      <c r="L32" s="11">
        <v>17</v>
      </c>
      <c r="M32" s="11">
        <v>20</v>
      </c>
      <c r="N32" s="11">
        <v>18</v>
      </c>
      <c r="O32" s="11">
        <v>20</v>
      </c>
      <c r="P32" s="11">
        <v>20</v>
      </c>
      <c r="Q32" s="11">
        <v>25</v>
      </c>
      <c r="R32" s="11" t="s">
        <v>32</v>
      </c>
      <c r="S32" s="11" t="s">
        <v>32</v>
      </c>
      <c r="T32" s="12">
        <v>25</v>
      </c>
      <c r="U32" s="12">
        <v>25</v>
      </c>
      <c r="V32" s="11">
        <v>18</v>
      </c>
      <c r="W32" s="11" t="s">
        <v>32</v>
      </c>
      <c r="X32" s="11" t="s">
        <v>32</v>
      </c>
      <c r="Y32" s="11">
        <f t="shared" ref="Y32:Y48" si="4">MIN(C32:X32)</f>
        <v>15</v>
      </c>
      <c r="Z32" s="11">
        <f t="shared" ref="Z32:Z48" si="5">MAX(C32:X32)</f>
        <v>25</v>
      </c>
      <c r="AA32" s="11">
        <f t="shared" ref="AA32:AA48" si="6">((Z32-Y32)/Y32)*100</f>
        <v>66.666666666666657</v>
      </c>
      <c r="AB32" s="11">
        <f t="shared" ref="AB32:AB48" si="7">Z32-Y32</f>
        <v>10</v>
      </c>
      <c r="AC32" s="5"/>
      <c r="AD32" s="5"/>
      <c r="AE32" s="5"/>
      <c r="AF32" s="6"/>
      <c r="AG32" s="6"/>
      <c r="AH32" s="6"/>
      <c r="AI32" s="6"/>
      <c r="AJ32" s="6"/>
      <c r="AK32" s="6"/>
      <c r="AL32" s="6"/>
      <c r="AM32" s="6"/>
    </row>
    <row r="33" spans="1:39" x14ac:dyDescent="0.25">
      <c r="A33" s="14" t="s">
        <v>36</v>
      </c>
      <c r="B33" s="13" t="s">
        <v>34</v>
      </c>
      <c r="C33" s="11" t="s">
        <v>32</v>
      </c>
      <c r="D33" s="11" t="s">
        <v>32</v>
      </c>
      <c r="E33" s="11" t="s">
        <v>32</v>
      </c>
      <c r="F33" s="11">
        <v>27</v>
      </c>
      <c r="G33" s="11">
        <v>30</v>
      </c>
      <c r="H33" s="11">
        <v>28</v>
      </c>
      <c r="I33" s="11" t="s">
        <v>32</v>
      </c>
      <c r="J33" s="11" t="s">
        <v>32</v>
      </c>
      <c r="K33" s="11">
        <v>30</v>
      </c>
      <c r="L33" s="11">
        <v>27</v>
      </c>
      <c r="M33" s="11">
        <v>25</v>
      </c>
      <c r="N33" s="11" t="s">
        <v>32</v>
      </c>
      <c r="O33" s="11">
        <v>30</v>
      </c>
      <c r="P33" s="11">
        <v>30</v>
      </c>
      <c r="Q33" s="11">
        <v>33</v>
      </c>
      <c r="R33" s="11" t="s">
        <v>32</v>
      </c>
      <c r="S33" s="11" t="s">
        <v>32</v>
      </c>
      <c r="T33" s="12">
        <v>30</v>
      </c>
      <c r="U33" s="12">
        <v>30</v>
      </c>
      <c r="V33" s="11">
        <v>27</v>
      </c>
      <c r="W33" s="11" t="s">
        <v>32</v>
      </c>
      <c r="X33" s="11" t="s">
        <v>32</v>
      </c>
      <c r="Y33" s="11">
        <f t="shared" si="4"/>
        <v>25</v>
      </c>
      <c r="Z33" s="11">
        <f t="shared" si="5"/>
        <v>33</v>
      </c>
      <c r="AA33" s="11">
        <f t="shared" si="6"/>
        <v>32</v>
      </c>
      <c r="AB33" s="11">
        <f t="shared" si="7"/>
        <v>8</v>
      </c>
      <c r="AC33" s="5"/>
      <c r="AD33" s="5"/>
      <c r="AE33" s="5"/>
      <c r="AF33" s="6"/>
      <c r="AG33" s="6"/>
      <c r="AH33" s="6"/>
      <c r="AI33" s="6"/>
      <c r="AJ33" s="6"/>
      <c r="AK33" s="6"/>
      <c r="AL33" s="6"/>
      <c r="AM33" s="6"/>
    </row>
    <row r="34" spans="1:39" x14ac:dyDescent="0.25">
      <c r="A34" s="14" t="s">
        <v>37</v>
      </c>
      <c r="B34" s="13" t="s">
        <v>34</v>
      </c>
      <c r="C34" s="11">
        <v>20</v>
      </c>
      <c r="D34" s="11" t="s">
        <v>32</v>
      </c>
      <c r="E34" s="12">
        <v>20</v>
      </c>
      <c r="F34" s="11">
        <v>27</v>
      </c>
      <c r="G34" s="11">
        <v>18</v>
      </c>
      <c r="H34" s="11">
        <v>15</v>
      </c>
      <c r="I34" s="11">
        <v>15</v>
      </c>
      <c r="J34" s="11">
        <v>15</v>
      </c>
      <c r="K34" s="11">
        <v>15</v>
      </c>
      <c r="L34" s="11">
        <v>18</v>
      </c>
      <c r="M34" s="11">
        <v>18</v>
      </c>
      <c r="N34" s="11">
        <v>18</v>
      </c>
      <c r="O34" s="11">
        <v>20</v>
      </c>
      <c r="P34" s="11">
        <v>20</v>
      </c>
      <c r="Q34" s="11" t="s">
        <v>32</v>
      </c>
      <c r="R34" s="11" t="s">
        <v>32</v>
      </c>
      <c r="S34" s="11" t="s">
        <v>32</v>
      </c>
      <c r="T34" s="11" t="s">
        <v>32</v>
      </c>
      <c r="U34" s="11">
        <v>25</v>
      </c>
      <c r="V34" s="11">
        <v>22</v>
      </c>
      <c r="W34" s="11">
        <v>18</v>
      </c>
      <c r="X34" s="11">
        <v>20</v>
      </c>
      <c r="Y34" s="11">
        <f t="shared" si="4"/>
        <v>15</v>
      </c>
      <c r="Z34" s="11">
        <f t="shared" si="5"/>
        <v>27</v>
      </c>
      <c r="AA34" s="11">
        <f t="shared" si="6"/>
        <v>80</v>
      </c>
      <c r="AB34" s="11">
        <f t="shared" si="7"/>
        <v>12</v>
      </c>
      <c r="AC34" s="5"/>
      <c r="AD34" s="5"/>
      <c r="AE34" s="5"/>
      <c r="AF34" s="6"/>
      <c r="AG34" s="6"/>
      <c r="AH34" s="6"/>
      <c r="AI34" s="6"/>
      <c r="AJ34" s="6"/>
      <c r="AK34" s="6"/>
      <c r="AL34" s="6"/>
      <c r="AM34" s="6"/>
    </row>
    <row r="35" spans="1:39" x14ac:dyDescent="0.25">
      <c r="A35" s="14" t="s">
        <v>38</v>
      </c>
      <c r="B35" s="13" t="s">
        <v>34</v>
      </c>
      <c r="C35" s="11" t="s">
        <v>32</v>
      </c>
      <c r="D35" s="11" t="s">
        <v>32</v>
      </c>
      <c r="E35" s="11" t="s">
        <v>32</v>
      </c>
      <c r="F35" s="11" t="s">
        <v>32</v>
      </c>
      <c r="G35" s="11">
        <v>28</v>
      </c>
      <c r="H35" s="11">
        <v>28</v>
      </c>
      <c r="I35" s="11">
        <v>27</v>
      </c>
      <c r="J35" s="11">
        <v>28</v>
      </c>
      <c r="K35" s="11" t="s">
        <v>32</v>
      </c>
      <c r="L35" s="11" t="s">
        <v>32</v>
      </c>
      <c r="M35" s="11" t="s">
        <v>32</v>
      </c>
      <c r="N35" s="11" t="s">
        <v>32</v>
      </c>
      <c r="O35" s="11" t="s">
        <v>32</v>
      </c>
      <c r="P35" s="11" t="s">
        <v>32</v>
      </c>
      <c r="Q35" s="11">
        <v>33</v>
      </c>
      <c r="R35" s="11" t="s">
        <v>32</v>
      </c>
      <c r="S35" s="11" t="s">
        <v>32</v>
      </c>
      <c r="T35" s="11" t="s">
        <v>32</v>
      </c>
      <c r="U35" s="11">
        <v>33</v>
      </c>
      <c r="V35" s="11" t="s">
        <v>32</v>
      </c>
      <c r="W35" s="11" t="s">
        <v>32</v>
      </c>
      <c r="X35" s="11" t="s">
        <v>32</v>
      </c>
      <c r="Y35" s="11">
        <f t="shared" si="4"/>
        <v>27</v>
      </c>
      <c r="Z35" s="11">
        <f t="shared" si="5"/>
        <v>33</v>
      </c>
      <c r="AA35" s="11">
        <f t="shared" si="6"/>
        <v>22.222222222222221</v>
      </c>
      <c r="AB35" s="11">
        <f t="shared" si="7"/>
        <v>6</v>
      </c>
      <c r="AC35" s="5"/>
      <c r="AD35" s="5"/>
      <c r="AE35" s="5"/>
      <c r="AF35" s="6"/>
      <c r="AG35" s="6"/>
      <c r="AH35" s="6"/>
      <c r="AI35" s="6"/>
      <c r="AJ35" s="6"/>
      <c r="AK35" s="6"/>
      <c r="AL35" s="6"/>
      <c r="AM35" s="6"/>
    </row>
    <row r="36" spans="1:39" x14ac:dyDescent="0.25">
      <c r="A36" s="14" t="s">
        <v>39</v>
      </c>
      <c r="B36" s="13" t="s">
        <v>34</v>
      </c>
      <c r="C36" s="11" t="s">
        <v>32</v>
      </c>
      <c r="D36" s="11" t="s">
        <v>32</v>
      </c>
      <c r="E36" s="11" t="s">
        <v>32</v>
      </c>
      <c r="F36" s="11" t="s">
        <v>32</v>
      </c>
      <c r="G36" s="11">
        <v>15</v>
      </c>
      <c r="H36" s="11">
        <v>15</v>
      </c>
      <c r="I36" s="11">
        <v>15</v>
      </c>
      <c r="J36" s="11">
        <v>15</v>
      </c>
      <c r="K36" s="11">
        <v>15</v>
      </c>
      <c r="L36" s="11" t="s">
        <v>32</v>
      </c>
      <c r="M36" s="11" t="s">
        <v>32</v>
      </c>
      <c r="N36" s="11">
        <v>15</v>
      </c>
      <c r="O36" s="11" t="s">
        <v>32</v>
      </c>
      <c r="P36" s="11" t="s">
        <v>32</v>
      </c>
      <c r="Q36" s="11" t="s">
        <v>32</v>
      </c>
      <c r="R36" s="11" t="s">
        <v>32</v>
      </c>
      <c r="S36" s="11" t="s">
        <v>32</v>
      </c>
      <c r="T36" s="11" t="s">
        <v>32</v>
      </c>
      <c r="U36" s="11">
        <v>25</v>
      </c>
      <c r="V36" s="11" t="s">
        <v>32</v>
      </c>
      <c r="W36" s="11">
        <v>16</v>
      </c>
      <c r="X36" s="11">
        <v>18</v>
      </c>
      <c r="Y36" s="11">
        <f t="shared" si="4"/>
        <v>15</v>
      </c>
      <c r="Z36" s="11">
        <f t="shared" si="5"/>
        <v>25</v>
      </c>
      <c r="AA36" s="11">
        <f t="shared" si="6"/>
        <v>66.666666666666657</v>
      </c>
      <c r="AB36" s="11">
        <f t="shared" si="7"/>
        <v>10</v>
      </c>
      <c r="AC36" s="5"/>
      <c r="AD36" s="5"/>
      <c r="AE36" s="5"/>
      <c r="AF36" s="6"/>
      <c r="AG36" s="6"/>
      <c r="AH36" s="6"/>
      <c r="AI36" s="6"/>
      <c r="AJ36" s="6"/>
      <c r="AK36" s="6"/>
      <c r="AL36" s="6"/>
      <c r="AM36" s="6"/>
    </row>
    <row r="37" spans="1:39" x14ac:dyDescent="0.25">
      <c r="A37" s="14" t="s">
        <v>40</v>
      </c>
      <c r="B37" s="13" t="s">
        <v>34</v>
      </c>
      <c r="C37" s="11">
        <v>27</v>
      </c>
      <c r="D37" s="11" t="s">
        <v>32</v>
      </c>
      <c r="E37" s="11">
        <v>27</v>
      </c>
      <c r="F37" s="11" t="s">
        <v>32</v>
      </c>
      <c r="G37" s="11">
        <v>25</v>
      </c>
      <c r="H37" s="11">
        <v>25</v>
      </c>
      <c r="I37" s="11">
        <v>25</v>
      </c>
      <c r="J37" s="11">
        <v>25</v>
      </c>
      <c r="K37" s="11">
        <v>25</v>
      </c>
      <c r="L37" s="11">
        <v>28</v>
      </c>
      <c r="M37" s="11">
        <v>30</v>
      </c>
      <c r="N37" s="11" t="s">
        <v>32</v>
      </c>
      <c r="O37" s="11">
        <v>30</v>
      </c>
      <c r="P37" s="11">
        <v>30</v>
      </c>
      <c r="Q37" s="11">
        <v>33</v>
      </c>
      <c r="R37" s="11">
        <v>30</v>
      </c>
      <c r="S37" s="11">
        <v>30</v>
      </c>
      <c r="T37" s="11">
        <v>28</v>
      </c>
      <c r="U37" s="11">
        <v>30</v>
      </c>
      <c r="V37" s="11">
        <v>27</v>
      </c>
      <c r="W37" s="11">
        <v>30</v>
      </c>
      <c r="X37" s="11">
        <v>30</v>
      </c>
      <c r="Y37" s="11">
        <f t="shared" si="4"/>
        <v>25</v>
      </c>
      <c r="Z37" s="11">
        <f t="shared" si="5"/>
        <v>33</v>
      </c>
      <c r="AA37" s="11">
        <f t="shared" si="6"/>
        <v>32</v>
      </c>
      <c r="AB37" s="11">
        <f t="shared" si="7"/>
        <v>8</v>
      </c>
      <c r="AC37" s="5"/>
      <c r="AD37" s="5"/>
      <c r="AE37" s="5"/>
      <c r="AF37" s="6"/>
      <c r="AG37" s="6"/>
      <c r="AH37" s="6"/>
      <c r="AI37" s="6"/>
      <c r="AJ37" s="6"/>
      <c r="AK37" s="6"/>
      <c r="AL37" s="6"/>
      <c r="AM37" s="6"/>
    </row>
    <row r="38" spans="1:39" x14ac:dyDescent="0.25">
      <c r="A38" s="14" t="s">
        <v>42</v>
      </c>
      <c r="B38" s="13" t="s">
        <v>34</v>
      </c>
      <c r="C38" s="11" t="s">
        <v>32</v>
      </c>
      <c r="D38" s="11" t="s">
        <v>32</v>
      </c>
      <c r="E38" s="11" t="s">
        <v>32</v>
      </c>
      <c r="F38" s="11" t="s">
        <v>32</v>
      </c>
      <c r="G38" s="11">
        <v>30</v>
      </c>
      <c r="H38" s="11">
        <v>30</v>
      </c>
      <c r="I38" s="11">
        <v>27</v>
      </c>
      <c r="J38" s="11" t="s">
        <v>32</v>
      </c>
      <c r="K38" s="11" t="s">
        <v>32</v>
      </c>
      <c r="L38" s="11" t="s">
        <v>32</v>
      </c>
      <c r="M38" s="11" t="s">
        <v>32</v>
      </c>
      <c r="N38" s="11" t="s">
        <v>32</v>
      </c>
      <c r="O38" s="11" t="s">
        <v>32</v>
      </c>
      <c r="P38" s="11" t="s">
        <v>32</v>
      </c>
      <c r="Q38" s="11">
        <v>33</v>
      </c>
      <c r="R38" s="11"/>
      <c r="S38" s="11"/>
      <c r="T38" s="11"/>
      <c r="U38" s="11">
        <v>33</v>
      </c>
      <c r="V38" s="11" t="s">
        <v>32</v>
      </c>
      <c r="W38" s="11" t="s">
        <v>32</v>
      </c>
      <c r="X38" s="11" t="s">
        <v>32</v>
      </c>
      <c r="Y38" s="11">
        <f t="shared" si="4"/>
        <v>27</v>
      </c>
      <c r="Z38" s="11">
        <f t="shared" si="5"/>
        <v>33</v>
      </c>
      <c r="AA38" s="11">
        <f t="shared" si="6"/>
        <v>22.222222222222221</v>
      </c>
      <c r="AB38" s="11">
        <f t="shared" si="7"/>
        <v>6</v>
      </c>
      <c r="AC38" s="5"/>
      <c r="AD38" s="5"/>
      <c r="AE38" s="5"/>
      <c r="AF38" s="6"/>
      <c r="AG38" s="6"/>
      <c r="AH38" s="6"/>
      <c r="AI38" s="6"/>
      <c r="AJ38" s="6"/>
      <c r="AK38" s="6"/>
      <c r="AL38" s="6"/>
      <c r="AM38" s="6"/>
    </row>
    <row r="39" spans="1:39" x14ac:dyDescent="0.25">
      <c r="A39" s="14" t="s">
        <v>43</v>
      </c>
      <c r="B39" s="13" t="s">
        <v>34</v>
      </c>
      <c r="C39" s="11" t="s">
        <v>32</v>
      </c>
      <c r="D39" s="11" t="s">
        <v>32</v>
      </c>
      <c r="E39" s="11" t="s">
        <v>32</v>
      </c>
      <c r="F39" s="11" t="s">
        <v>32</v>
      </c>
      <c r="G39" s="11"/>
      <c r="H39" s="11" t="s">
        <v>32</v>
      </c>
      <c r="I39" s="11">
        <v>15</v>
      </c>
      <c r="J39" s="11" t="s">
        <v>32</v>
      </c>
      <c r="K39" s="11" t="s">
        <v>32</v>
      </c>
      <c r="L39" s="11" t="s">
        <v>32</v>
      </c>
      <c r="M39" s="11" t="s">
        <v>32</v>
      </c>
      <c r="N39" s="11" t="s">
        <v>32</v>
      </c>
      <c r="O39" s="11" t="s">
        <v>32</v>
      </c>
      <c r="P39" s="11" t="s">
        <v>32</v>
      </c>
      <c r="Q39" s="11" t="s">
        <v>32</v>
      </c>
      <c r="R39" s="11" t="s">
        <v>32</v>
      </c>
      <c r="S39" s="11" t="s">
        <v>32</v>
      </c>
      <c r="T39" s="11" t="s">
        <v>32</v>
      </c>
      <c r="U39" s="11" t="s">
        <v>32</v>
      </c>
      <c r="V39" s="11" t="s">
        <v>32</v>
      </c>
      <c r="W39" s="11" t="s">
        <v>32</v>
      </c>
      <c r="X39" s="11" t="s">
        <v>32</v>
      </c>
      <c r="Y39" s="11">
        <f t="shared" si="4"/>
        <v>15</v>
      </c>
      <c r="Z39" s="11">
        <f t="shared" si="5"/>
        <v>15</v>
      </c>
      <c r="AA39" s="11">
        <f t="shared" si="6"/>
        <v>0</v>
      </c>
      <c r="AB39" s="11">
        <f t="shared" si="7"/>
        <v>0</v>
      </c>
      <c r="AC39" s="5"/>
      <c r="AD39" s="5"/>
      <c r="AE39" s="5"/>
      <c r="AF39" s="6"/>
      <c r="AG39" s="6"/>
      <c r="AH39" s="6"/>
      <c r="AI39" s="6"/>
      <c r="AJ39" s="6"/>
      <c r="AK39" s="6"/>
      <c r="AL39" s="6"/>
      <c r="AM39" s="6"/>
    </row>
    <row r="40" spans="1:39" x14ac:dyDescent="0.25">
      <c r="A40" s="14" t="s">
        <v>44</v>
      </c>
      <c r="B40" s="13" t="s">
        <v>34</v>
      </c>
      <c r="C40" s="11" t="s">
        <v>32</v>
      </c>
      <c r="D40" s="11" t="s">
        <v>32</v>
      </c>
      <c r="E40" s="11">
        <v>27</v>
      </c>
      <c r="F40" s="11">
        <v>25</v>
      </c>
      <c r="G40" s="11">
        <v>25</v>
      </c>
      <c r="H40" s="11">
        <v>25</v>
      </c>
      <c r="I40" s="11">
        <v>25</v>
      </c>
      <c r="J40" s="11">
        <v>27</v>
      </c>
      <c r="K40" s="11">
        <v>25</v>
      </c>
      <c r="L40" s="11">
        <v>28</v>
      </c>
      <c r="M40" s="11">
        <v>30</v>
      </c>
      <c r="N40" s="11" t="s">
        <v>32</v>
      </c>
      <c r="O40" s="11" t="s">
        <v>32</v>
      </c>
      <c r="P40" s="11" t="s">
        <v>32</v>
      </c>
      <c r="Q40" s="11">
        <v>33</v>
      </c>
      <c r="R40" s="11">
        <v>30</v>
      </c>
      <c r="S40" s="11"/>
      <c r="T40" s="11">
        <v>28</v>
      </c>
      <c r="U40" s="11">
        <v>30</v>
      </c>
      <c r="V40" s="11">
        <v>28</v>
      </c>
      <c r="W40" s="11">
        <v>30</v>
      </c>
      <c r="X40" s="11">
        <v>30</v>
      </c>
      <c r="Y40" s="11">
        <f t="shared" si="4"/>
        <v>25</v>
      </c>
      <c r="Z40" s="11">
        <f t="shared" si="5"/>
        <v>33</v>
      </c>
      <c r="AA40" s="11">
        <f t="shared" si="6"/>
        <v>32</v>
      </c>
      <c r="AB40" s="11">
        <f t="shared" si="7"/>
        <v>8</v>
      </c>
      <c r="AC40" s="5"/>
      <c r="AD40" s="5"/>
      <c r="AE40" s="5"/>
      <c r="AF40" s="6"/>
      <c r="AG40" s="6"/>
      <c r="AH40" s="6"/>
      <c r="AI40" s="6"/>
      <c r="AJ40" s="6"/>
      <c r="AK40" s="6"/>
      <c r="AL40" s="6"/>
      <c r="AM40" s="6"/>
    </row>
    <row r="41" spans="1:39" x14ac:dyDescent="0.25">
      <c r="A41" s="14" t="s">
        <v>45</v>
      </c>
      <c r="B41" s="13" t="s">
        <v>34</v>
      </c>
      <c r="C41" s="11" t="s">
        <v>32</v>
      </c>
      <c r="D41" s="11" t="s">
        <v>32</v>
      </c>
      <c r="E41" s="11" t="s">
        <v>32</v>
      </c>
      <c r="F41" s="11" t="s">
        <v>32</v>
      </c>
      <c r="G41" s="11" t="s">
        <v>32</v>
      </c>
      <c r="H41" s="11">
        <v>25</v>
      </c>
      <c r="I41" s="11" t="s">
        <v>32</v>
      </c>
      <c r="J41" s="11" t="s">
        <v>32</v>
      </c>
      <c r="K41" s="11">
        <v>30</v>
      </c>
      <c r="L41" s="11" t="s">
        <v>32</v>
      </c>
      <c r="M41" s="11" t="s">
        <v>32</v>
      </c>
      <c r="N41" s="11" t="s">
        <v>32</v>
      </c>
      <c r="O41" s="11" t="s">
        <v>32</v>
      </c>
      <c r="P41" s="11" t="s">
        <v>32</v>
      </c>
      <c r="Q41" s="11">
        <v>33</v>
      </c>
      <c r="R41" s="11" t="s">
        <v>32</v>
      </c>
      <c r="S41" s="11" t="s">
        <v>32</v>
      </c>
      <c r="T41" s="11" t="s">
        <v>32</v>
      </c>
      <c r="U41" s="12"/>
      <c r="V41" s="11" t="s">
        <v>32</v>
      </c>
      <c r="W41" s="11" t="s">
        <v>32</v>
      </c>
      <c r="X41" s="11" t="s">
        <v>32</v>
      </c>
      <c r="Y41" s="11">
        <f t="shared" si="4"/>
        <v>25</v>
      </c>
      <c r="Z41" s="11">
        <f t="shared" si="5"/>
        <v>33</v>
      </c>
      <c r="AA41" s="11">
        <f t="shared" si="6"/>
        <v>32</v>
      </c>
      <c r="AB41" s="11">
        <f t="shared" si="7"/>
        <v>8</v>
      </c>
      <c r="AC41" s="5"/>
      <c r="AD41" s="5"/>
      <c r="AE41" s="5"/>
      <c r="AF41" s="6"/>
      <c r="AG41" s="6"/>
      <c r="AH41" s="6"/>
      <c r="AI41" s="6"/>
      <c r="AJ41" s="6"/>
      <c r="AK41" s="6"/>
      <c r="AL41" s="6"/>
      <c r="AM41" s="6"/>
    </row>
    <row r="42" spans="1:39" x14ac:dyDescent="0.25">
      <c r="A42" s="14" t="s">
        <v>58</v>
      </c>
      <c r="B42" s="13" t="s">
        <v>34</v>
      </c>
      <c r="C42" s="11" t="s">
        <v>32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17</v>
      </c>
      <c r="J42" s="11" t="s">
        <v>32</v>
      </c>
      <c r="K42" s="11" t="s">
        <v>32</v>
      </c>
      <c r="L42" s="11" t="s">
        <v>32</v>
      </c>
      <c r="M42" s="11" t="s">
        <v>32</v>
      </c>
      <c r="N42" s="11" t="s">
        <v>32</v>
      </c>
      <c r="O42" s="11" t="s">
        <v>32</v>
      </c>
      <c r="P42" s="11" t="s">
        <v>32</v>
      </c>
      <c r="Q42" s="11" t="s">
        <v>32</v>
      </c>
      <c r="R42" s="11" t="s">
        <v>32</v>
      </c>
      <c r="S42" s="11" t="s">
        <v>32</v>
      </c>
      <c r="T42" s="11" t="s">
        <v>32</v>
      </c>
      <c r="U42" s="11">
        <v>25</v>
      </c>
      <c r="V42" s="11" t="s">
        <v>32</v>
      </c>
      <c r="W42" s="11" t="s">
        <v>32</v>
      </c>
      <c r="X42" s="11" t="s">
        <v>32</v>
      </c>
      <c r="Y42" s="11">
        <f t="shared" si="4"/>
        <v>17</v>
      </c>
      <c r="Z42" s="11">
        <f t="shared" si="5"/>
        <v>25</v>
      </c>
      <c r="AA42" s="11">
        <f t="shared" si="6"/>
        <v>47.058823529411761</v>
      </c>
      <c r="AB42" s="11">
        <f t="shared" si="7"/>
        <v>8</v>
      </c>
      <c r="AC42" s="5"/>
      <c r="AD42" s="5"/>
      <c r="AE42" s="5"/>
      <c r="AF42" s="6"/>
      <c r="AG42" s="6"/>
      <c r="AH42" s="6"/>
      <c r="AI42" s="6"/>
      <c r="AJ42" s="6"/>
      <c r="AK42" s="6"/>
      <c r="AL42" s="6"/>
      <c r="AM42" s="6"/>
    </row>
    <row r="43" spans="1:39" x14ac:dyDescent="0.25">
      <c r="A43" s="14" t="s">
        <v>48</v>
      </c>
      <c r="B43" s="13" t="s">
        <v>34</v>
      </c>
      <c r="C43" s="11" t="s">
        <v>32</v>
      </c>
      <c r="D43" s="11" t="s">
        <v>32</v>
      </c>
      <c r="E43" s="11" t="s">
        <v>32</v>
      </c>
      <c r="F43" s="11" t="s">
        <v>32</v>
      </c>
      <c r="G43" s="11" t="s">
        <v>32</v>
      </c>
      <c r="H43" s="11">
        <v>28</v>
      </c>
      <c r="I43" s="11">
        <v>27</v>
      </c>
      <c r="J43" s="11">
        <v>30</v>
      </c>
      <c r="K43" s="11" t="s">
        <v>32</v>
      </c>
      <c r="L43" s="11" t="s">
        <v>32</v>
      </c>
      <c r="M43" s="11" t="s">
        <v>32</v>
      </c>
      <c r="N43" s="11" t="s">
        <v>32</v>
      </c>
      <c r="O43" s="11">
        <v>35</v>
      </c>
      <c r="P43" s="11">
        <v>35</v>
      </c>
      <c r="Q43" s="11">
        <v>33</v>
      </c>
      <c r="R43" s="11" t="s">
        <v>32</v>
      </c>
      <c r="S43" s="11" t="s">
        <v>32</v>
      </c>
      <c r="T43" s="11" t="s">
        <v>32</v>
      </c>
      <c r="U43" s="11">
        <v>33</v>
      </c>
      <c r="V43" s="11" t="s">
        <v>32</v>
      </c>
      <c r="W43" s="11" t="s">
        <v>32</v>
      </c>
      <c r="X43" s="11" t="s">
        <v>32</v>
      </c>
      <c r="Y43" s="11">
        <f t="shared" si="4"/>
        <v>27</v>
      </c>
      <c r="Z43" s="11">
        <f t="shared" si="5"/>
        <v>35</v>
      </c>
      <c r="AA43" s="11">
        <f t="shared" si="6"/>
        <v>29.629629629629626</v>
      </c>
      <c r="AB43" s="11">
        <f t="shared" si="7"/>
        <v>8</v>
      </c>
      <c r="AC43" s="5"/>
      <c r="AD43" s="5"/>
      <c r="AE43" s="5"/>
      <c r="AF43" s="6"/>
      <c r="AG43" s="6"/>
      <c r="AH43" s="6"/>
      <c r="AI43" s="6"/>
      <c r="AJ43" s="6"/>
      <c r="AK43" s="6"/>
      <c r="AL43" s="6"/>
      <c r="AM43" s="6"/>
    </row>
    <row r="44" spans="1:39" ht="15.75" customHeight="1" x14ac:dyDescent="0.25">
      <c r="A44" s="14" t="s">
        <v>59</v>
      </c>
      <c r="B44" s="13" t="s">
        <v>34</v>
      </c>
      <c r="C44" s="11">
        <v>30</v>
      </c>
      <c r="D44" s="11">
        <v>30</v>
      </c>
      <c r="E44" s="11">
        <v>28</v>
      </c>
      <c r="F44" s="11" t="s">
        <v>32</v>
      </c>
      <c r="G44" s="11">
        <v>26</v>
      </c>
      <c r="H44" s="11">
        <v>28</v>
      </c>
      <c r="I44" s="11">
        <v>27</v>
      </c>
      <c r="J44" s="11">
        <v>28</v>
      </c>
      <c r="K44" s="11">
        <v>27</v>
      </c>
      <c r="L44" s="11" t="s">
        <v>32</v>
      </c>
      <c r="M44" s="11" t="s">
        <v>32</v>
      </c>
      <c r="N44" s="11" t="s">
        <v>32</v>
      </c>
      <c r="O44" s="11">
        <v>30</v>
      </c>
      <c r="P44" s="11" t="s">
        <v>32</v>
      </c>
      <c r="Q44" s="11">
        <v>32</v>
      </c>
      <c r="R44" s="11">
        <v>32</v>
      </c>
      <c r="S44" s="11">
        <v>30</v>
      </c>
      <c r="T44" s="11">
        <v>28</v>
      </c>
      <c r="U44" s="11">
        <v>30</v>
      </c>
      <c r="V44" s="11">
        <v>30</v>
      </c>
      <c r="W44" s="11">
        <v>31</v>
      </c>
      <c r="X44" s="11">
        <v>32</v>
      </c>
      <c r="Y44" s="11">
        <f t="shared" si="4"/>
        <v>26</v>
      </c>
      <c r="Z44" s="11">
        <f t="shared" si="5"/>
        <v>32</v>
      </c>
      <c r="AA44" s="11">
        <f t="shared" si="6"/>
        <v>23.076923076923077</v>
      </c>
      <c r="AB44" s="11">
        <f t="shared" si="7"/>
        <v>6</v>
      </c>
      <c r="AC44" s="5"/>
      <c r="AD44" s="5"/>
      <c r="AE44" s="5"/>
      <c r="AF44" s="6"/>
      <c r="AG44" s="6"/>
      <c r="AH44" s="6"/>
      <c r="AI44" s="6"/>
      <c r="AJ44" s="6"/>
      <c r="AK44" s="6"/>
      <c r="AL44" s="6"/>
      <c r="AM44" s="6"/>
    </row>
    <row r="45" spans="1:39" ht="15.75" customHeight="1" x14ac:dyDescent="0.25">
      <c r="A45" s="14" t="s">
        <v>49</v>
      </c>
      <c r="B45" s="13" t="s">
        <v>34</v>
      </c>
      <c r="C45" s="11" t="s">
        <v>32</v>
      </c>
      <c r="D45" s="11" t="s">
        <v>32</v>
      </c>
      <c r="E45" s="11" t="s">
        <v>32</v>
      </c>
      <c r="F45" s="11">
        <v>25</v>
      </c>
      <c r="G45" s="11">
        <v>30</v>
      </c>
      <c r="H45" s="11">
        <v>28</v>
      </c>
      <c r="I45" s="11">
        <v>27</v>
      </c>
      <c r="J45" s="11">
        <v>28</v>
      </c>
      <c r="K45" s="11">
        <v>30</v>
      </c>
      <c r="L45" s="11" t="s">
        <v>32</v>
      </c>
      <c r="M45" s="11">
        <v>35</v>
      </c>
      <c r="N45" s="11" t="s">
        <v>32</v>
      </c>
      <c r="O45" s="11" t="s">
        <v>32</v>
      </c>
      <c r="P45" s="11" t="s">
        <v>32</v>
      </c>
      <c r="Q45" s="11">
        <v>33</v>
      </c>
      <c r="R45" s="11">
        <v>35</v>
      </c>
      <c r="S45" s="11"/>
      <c r="T45" s="11">
        <v>28</v>
      </c>
      <c r="U45" s="11">
        <v>33</v>
      </c>
      <c r="V45" s="11">
        <v>30</v>
      </c>
      <c r="W45" s="11">
        <v>35</v>
      </c>
      <c r="X45" s="11">
        <v>35</v>
      </c>
      <c r="Y45" s="11">
        <f t="shared" si="4"/>
        <v>25</v>
      </c>
      <c r="Z45" s="11">
        <f t="shared" si="5"/>
        <v>35</v>
      </c>
      <c r="AA45" s="11">
        <f t="shared" si="6"/>
        <v>40</v>
      </c>
      <c r="AB45" s="11">
        <f t="shared" si="7"/>
        <v>10</v>
      </c>
      <c r="AC45" s="5"/>
      <c r="AD45" s="5"/>
      <c r="AE45" s="5"/>
      <c r="AF45" s="6"/>
      <c r="AG45" s="6"/>
      <c r="AH45" s="6"/>
      <c r="AI45" s="6"/>
      <c r="AJ45" s="6"/>
      <c r="AK45" s="6"/>
      <c r="AL45" s="6"/>
      <c r="AM45" s="6"/>
    </row>
    <row r="46" spans="1:39" ht="15" customHeight="1" x14ac:dyDescent="0.25">
      <c r="A46" s="14" t="s">
        <v>50</v>
      </c>
      <c r="B46" s="13" t="s">
        <v>34</v>
      </c>
      <c r="C46" s="11" t="s">
        <v>32</v>
      </c>
      <c r="D46" s="11" t="s">
        <v>32</v>
      </c>
      <c r="E46" s="11" t="s">
        <v>32</v>
      </c>
      <c r="F46" s="11" t="s">
        <v>32</v>
      </c>
      <c r="G46" s="11">
        <v>30</v>
      </c>
      <c r="H46" s="11">
        <v>28</v>
      </c>
      <c r="I46" s="11">
        <v>27</v>
      </c>
      <c r="J46" s="11" t="s">
        <v>32</v>
      </c>
      <c r="K46" s="11" t="s">
        <v>32</v>
      </c>
      <c r="L46" s="11" t="s">
        <v>32</v>
      </c>
      <c r="M46" s="11">
        <v>30</v>
      </c>
      <c r="N46" s="11" t="s">
        <v>32</v>
      </c>
      <c r="O46" s="11" t="s">
        <v>32</v>
      </c>
      <c r="P46" s="11" t="s">
        <v>32</v>
      </c>
      <c r="Q46" s="11">
        <v>33</v>
      </c>
      <c r="R46" s="11" t="s">
        <v>32</v>
      </c>
      <c r="S46" s="11" t="s">
        <v>32</v>
      </c>
      <c r="T46" s="11" t="s">
        <v>32</v>
      </c>
      <c r="U46" s="12">
        <v>30</v>
      </c>
      <c r="V46" s="11">
        <v>30</v>
      </c>
      <c r="W46" s="11" t="s">
        <v>32</v>
      </c>
      <c r="X46" s="11" t="s">
        <v>32</v>
      </c>
      <c r="Y46" s="11">
        <f t="shared" si="4"/>
        <v>27</v>
      </c>
      <c r="Z46" s="11">
        <f t="shared" si="5"/>
        <v>33</v>
      </c>
      <c r="AA46" s="11">
        <f t="shared" si="6"/>
        <v>22.222222222222221</v>
      </c>
      <c r="AB46" s="11">
        <f t="shared" si="7"/>
        <v>6</v>
      </c>
      <c r="AC46" s="5"/>
      <c r="AD46" s="5"/>
      <c r="AE46" s="5"/>
      <c r="AF46" s="6"/>
      <c r="AG46" s="6"/>
      <c r="AH46" s="6"/>
      <c r="AI46" s="6"/>
      <c r="AJ46" s="6"/>
      <c r="AK46" s="6"/>
      <c r="AL46" s="6"/>
      <c r="AM46" s="6"/>
    </row>
    <row r="47" spans="1:39" ht="15.75" customHeight="1" x14ac:dyDescent="0.25">
      <c r="A47" s="14" t="s">
        <v>52</v>
      </c>
      <c r="B47" s="13" t="s">
        <v>34</v>
      </c>
      <c r="C47" s="11" t="s">
        <v>32</v>
      </c>
      <c r="D47" s="11" t="s">
        <v>32</v>
      </c>
      <c r="E47" s="11" t="s">
        <v>32</v>
      </c>
      <c r="F47" s="11" t="s">
        <v>32</v>
      </c>
      <c r="G47" s="11" t="s">
        <v>32</v>
      </c>
      <c r="H47" s="11">
        <v>20</v>
      </c>
      <c r="I47" s="11" t="s">
        <v>32</v>
      </c>
      <c r="J47" s="11" t="s">
        <v>32</v>
      </c>
      <c r="K47" s="11" t="s">
        <v>32</v>
      </c>
      <c r="L47" s="11" t="s">
        <v>32</v>
      </c>
      <c r="M47" s="11" t="s">
        <v>32</v>
      </c>
      <c r="N47" s="11" t="s">
        <v>32</v>
      </c>
      <c r="O47" s="11" t="s">
        <v>32</v>
      </c>
      <c r="P47" s="11" t="s">
        <v>32</v>
      </c>
      <c r="Q47" s="11" t="s">
        <v>32</v>
      </c>
      <c r="R47" s="11" t="s">
        <v>32</v>
      </c>
      <c r="S47" s="11" t="s">
        <v>32</v>
      </c>
      <c r="T47" s="11" t="s">
        <v>32</v>
      </c>
      <c r="U47" s="11">
        <v>25</v>
      </c>
      <c r="V47" s="11" t="s">
        <v>32</v>
      </c>
      <c r="W47" s="11" t="s">
        <v>32</v>
      </c>
      <c r="X47" s="11" t="s">
        <v>32</v>
      </c>
      <c r="Y47" s="11">
        <f t="shared" si="4"/>
        <v>20</v>
      </c>
      <c r="Z47" s="11">
        <f t="shared" si="5"/>
        <v>25</v>
      </c>
      <c r="AA47" s="11">
        <f t="shared" si="6"/>
        <v>25</v>
      </c>
      <c r="AB47" s="11">
        <f t="shared" si="7"/>
        <v>5</v>
      </c>
      <c r="AC47" s="5"/>
      <c r="AD47" s="5"/>
      <c r="AE47" s="5"/>
      <c r="AF47" s="6"/>
      <c r="AG47" s="6"/>
      <c r="AH47" s="6"/>
      <c r="AI47" s="6"/>
      <c r="AJ47" s="6"/>
      <c r="AK47" s="6"/>
      <c r="AL47" s="6"/>
      <c r="AM47" s="6"/>
    </row>
    <row r="48" spans="1:39" x14ac:dyDescent="0.25">
      <c r="A48" s="14" t="s">
        <v>56</v>
      </c>
      <c r="B48" s="13" t="s">
        <v>34</v>
      </c>
      <c r="C48" s="11" t="s">
        <v>32</v>
      </c>
      <c r="D48" s="11" t="s">
        <v>32</v>
      </c>
      <c r="E48" s="11" t="s">
        <v>32</v>
      </c>
      <c r="F48" s="11" t="s">
        <v>32</v>
      </c>
      <c r="G48" s="11">
        <v>20</v>
      </c>
      <c r="H48" s="11">
        <v>17</v>
      </c>
      <c r="I48" s="11">
        <v>18</v>
      </c>
      <c r="J48" s="11">
        <v>18</v>
      </c>
      <c r="K48" s="11" t="s">
        <v>32</v>
      </c>
      <c r="L48" s="11" t="s">
        <v>32</v>
      </c>
      <c r="M48" s="11">
        <v>20</v>
      </c>
      <c r="N48" s="11" t="s">
        <v>32</v>
      </c>
      <c r="O48" s="11">
        <v>20</v>
      </c>
      <c r="P48" s="11">
        <v>20</v>
      </c>
      <c r="Q48" s="11" t="s">
        <v>32</v>
      </c>
      <c r="R48" s="11" t="s">
        <v>32</v>
      </c>
      <c r="S48" s="11" t="s">
        <v>32</v>
      </c>
      <c r="T48" s="11" t="s">
        <v>32</v>
      </c>
      <c r="U48" s="11">
        <v>25</v>
      </c>
      <c r="V48" s="11">
        <v>18</v>
      </c>
      <c r="W48" s="11"/>
      <c r="X48" s="11"/>
      <c r="Y48" s="11">
        <f t="shared" si="4"/>
        <v>17</v>
      </c>
      <c r="Z48" s="11">
        <f t="shared" si="5"/>
        <v>25</v>
      </c>
      <c r="AA48" s="11">
        <f t="shared" si="6"/>
        <v>47.058823529411761</v>
      </c>
      <c r="AB48" s="11">
        <f t="shared" si="7"/>
        <v>8</v>
      </c>
    </row>
    <row r="49" spans="1:28" x14ac:dyDescent="0.25">
      <c r="A49" s="1" t="s">
        <v>60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14" t="s">
        <v>35</v>
      </c>
      <c r="B50" s="13" t="s">
        <v>34</v>
      </c>
      <c r="C50" s="11" t="s">
        <v>32</v>
      </c>
      <c r="D50" s="11" t="s">
        <v>32</v>
      </c>
      <c r="E50" s="11" t="s">
        <v>32</v>
      </c>
      <c r="F50" s="11" t="s">
        <v>32</v>
      </c>
      <c r="G50" s="11">
        <v>6</v>
      </c>
      <c r="H50" s="11">
        <v>5</v>
      </c>
      <c r="I50" s="11" t="s">
        <v>32</v>
      </c>
      <c r="J50" s="11">
        <v>5</v>
      </c>
      <c r="K50" s="11" t="s">
        <v>32</v>
      </c>
      <c r="L50" s="11">
        <v>5</v>
      </c>
      <c r="M50" s="11">
        <v>8</v>
      </c>
      <c r="N50" s="11">
        <v>5</v>
      </c>
      <c r="O50" s="11">
        <v>7</v>
      </c>
      <c r="P50" s="11">
        <v>7</v>
      </c>
      <c r="Q50" s="11" t="s">
        <v>32</v>
      </c>
      <c r="R50" s="11" t="s">
        <v>32</v>
      </c>
      <c r="S50" s="11" t="s">
        <v>32</v>
      </c>
      <c r="T50" s="11" t="s">
        <v>32</v>
      </c>
      <c r="U50" s="11" t="s">
        <v>32</v>
      </c>
      <c r="V50" s="11">
        <v>5</v>
      </c>
      <c r="W50" s="11" t="s">
        <v>32</v>
      </c>
      <c r="X50" s="11" t="s">
        <v>32</v>
      </c>
      <c r="Y50" s="11">
        <f t="shared" ref="Y50:Y60" si="8">MIN(C50:X50)</f>
        <v>5</v>
      </c>
      <c r="Z50" s="11">
        <f t="shared" ref="Z50:Z60" si="9">MAX(C50:X50)</f>
        <v>8</v>
      </c>
      <c r="AA50" s="11">
        <f>((Z50-Y50)/Y50)*100</f>
        <v>60</v>
      </c>
      <c r="AB50" s="11">
        <f t="shared" ref="AB50:AB60" si="10">Z50-Y50</f>
        <v>3</v>
      </c>
    </row>
    <row r="51" spans="1:28" x14ac:dyDescent="0.25">
      <c r="A51" s="14" t="s">
        <v>36</v>
      </c>
      <c r="B51" s="13" t="s">
        <v>34</v>
      </c>
      <c r="C51" s="11" t="s">
        <v>32</v>
      </c>
      <c r="D51" s="11" t="s">
        <v>32</v>
      </c>
      <c r="E51" s="11">
        <v>6</v>
      </c>
      <c r="F51" s="11">
        <v>10</v>
      </c>
      <c r="G51" s="11">
        <v>12</v>
      </c>
      <c r="H51" s="11">
        <v>10</v>
      </c>
      <c r="I51" s="11" t="s">
        <v>32</v>
      </c>
      <c r="J51" s="11" t="s">
        <v>32</v>
      </c>
      <c r="K51" s="11">
        <v>10</v>
      </c>
      <c r="L51" s="11">
        <v>8</v>
      </c>
      <c r="M51" s="11">
        <v>10</v>
      </c>
      <c r="N51" s="11" t="s">
        <v>32</v>
      </c>
      <c r="O51" s="11">
        <v>10</v>
      </c>
      <c r="P51" s="11">
        <v>10</v>
      </c>
      <c r="Q51" s="11">
        <v>5</v>
      </c>
      <c r="R51" s="11" t="s">
        <v>32</v>
      </c>
      <c r="S51" s="11" t="s">
        <v>32</v>
      </c>
      <c r="T51" s="12">
        <v>8</v>
      </c>
      <c r="U51" s="11" t="s">
        <v>32</v>
      </c>
      <c r="V51" s="11">
        <v>7</v>
      </c>
      <c r="W51" s="11" t="s">
        <v>32</v>
      </c>
      <c r="X51" s="11" t="s">
        <v>32</v>
      </c>
      <c r="Y51" s="11">
        <f t="shared" si="8"/>
        <v>5</v>
      </c>
      <c r="Z51" s="11">
        <f t="shared" si="9"/>
        <v>12</v>
      </c>
      <c r="AA51" s="11">
        <v>120</v>
      </c>
      <c r="AB51" s="11">
        <f t="shared" si="10"/>
        <v>7</v>
      </c>
    </row>
    <row r="52" spans="1:28" x14ac:dyDescent="0.25">
      <c r="A52" s="14" t="s">
        <v>37</v>
      </c>
      <c r="B52" s="13" t="s">
        <v>34</v>
      </c>
      <c r="C52" s="11" t="s">
        <v>32</v>
      </c>
      <c r="D52" s="11" t="s">
        <v>32</v>
      </c>
      <c r="E52" s="12">
        <v>6</v>
      </c>
      <c r="F52" s="11" t="s">
        <v>32</v>
      </c>
      <c r="G52" s="11" t="s">
        <v>32</v>
      </c>
      <c r="H52" s="11" t="s">
        <v>32</v>
      </c>
      <c r="I52" s="11" t="s">
        <v>32</v>
      </c>
      <c r="J52" s="11">
        <v>5</v>
      </c>
      <c r="K52" s="11">
        <v>4</v>
      </c>
      <c r="L52" s="11">
        <v>5</v>
      </c>
      <c r="M52" s="11">
        <v>8</v>
      </c>
      <c r="N52" s="11">
        <v>5</v>
      </c>
      <c r="O52" s="11">
        <v>7</v>
      </c>
      <c r="P52" s="11">
        <v>7</v>
      </c>
      <c r="Q52" s="12">
        <v>5</v>
      </c>
      <c r="R52" s="11" t="s">
        <v>32</v>
      </c>
      <c r="S52" s="11" t="s">
        <v>32</v>
      </c>
      <c r="T52" s="11">
        <v>8</v>
      </c>
      <c r="U52" s="11" t="s">
        <v>32</v>
      </c>
      <c r="V52" s="11">
        <v>7</v>
      </c>
      <c r="W52" s="11">
        <v>8</v>
      </c>
      <c r="X52" s="11">
        <v>7</v>
      </c>
      <c r="Y52" s="11">
        <f t="shared" si="8"/>
        <v>4</v>
      </c>
      <c r="Z52" s="11">
        <f t="shared" si="9"/>
        <v>8</v>
      </c>
      <c r="AA52" s="11">
        <f t="shared" ref="AA52:AA60" si="11">((Z52-Y52)/Y52)*100</f>
        <v>100</v>
      </c>
      <c r="AB52" s="11">
        <f t="shared" si="10"/>
        <v>4</v>
      </c>
    </row>
    <row r="53" spans="1:28" x14ac:dyDescent="0.25">
      <c r="A53" s="14" t="s">
        <v>38</v>
      </c>
      <c r="B53" s="13" t="s">
        <v>34</v>
      </c>
      <c r="C53" s="11" t="s">
        <v>32</v>
      </c>
      <c r="D53" s="11" t="s">
        <v>32</v>
      </c>
      <c r="E53" s="11" t="s">
        <v>32</v>
      </c>
      <c r="F53" s="11" t="s">
        <v>32</v>
      </c>
      <c r="G53" s="11">
        <v>12</v>
      </c>
      <c r="H53" s="11">
        <v>8</v>
      </c>
      <c r="I53" s="11" t="s">
        <v>32</v>
      </c>
      <c r="J53" s="11" t="s">
        <v>32</v>
      </c>
      <c r="K53" s="11" t="s">
        <v>32</v>
      </c>
      <c r="L53" s="11" t="s">
        <v>32</v>
      </c>
      <c r="M53" s="11" t="s">
        <v>32</v>
      </c>
      <c r="N53" s="11" t="s">
        <v>32</v>
      </c>
      <c r="O53" s="11" t="s">
        <v>32</v>
      </c>
      <c r="P53" s="11" t="s">
        <v>32</v>
      </c>
      <c r="Q53" s="11" t="s">
        <v>32</v>
      </c>
      <c r="R53" s="11" t="s">
        <v>32</v>
      </c>
      <c r="S53" s="11" t="s">
        <v>32</v>
      </c>
      <c r="T53" s="11" t="s">
        <v>32</v>
      </c>
      <c r="U53" s="11" t="s">
        <v>32</v>
      </c>
      <c r="V53" s="11" t="s">
        <v>32</v>
      </c>
      <c r="W53" s="11" t="s">
        <v>32</v>
      </c>
      <c r="X53" s="11" t="s">
        <v>32</v>
      </c>
      <c r="Y53" s="11">
        <f t="shared" si="8"/>
        <v>8</v>
      </c>
      <c r="Z53" s="11">
        <f t="shared" si="9"/>
        <v>12</v>
      </c>
      <c r="AA53" s="11">
        <f t="shared" si="11"/>
        <v>50</v>
      </c>
      <c r="AB53" s="11">
        <f t="shared" si="10"/>
        <v>4</v>
      </c>
    </row>
    <row r="54" spans="1:28" x14ac:dyDescent="0.25">
      <c r="A54" s="14" t="s">
        <v>40</v>
      </c>
      <c r="B54" s="13" t="s">
        <v>34</v>
      </c>
      <c r="C54" s="11" t="s">
        <v>32</v>
      </c>
      <c r="D54" s="11" t="s">
        <v>32</v>
      </c>
      <c r="E54" s="11" t="s">
        <v>32</v>
      </c>
      <c r="F54" s="11" t="s">
        <v>32</v>
      </c>
      <c r="G54" s="11">
        <v>7</v>
      </c>
      <c r="H54" s="11">
        <v>5</v>
      </c>
      <c r="I54" s="11" t="s">
        <v>32</v>
      </c>
      <c r="J54" s="11" t="s">
        <v>32</v>
      </c>
      <c r="K54" s="11">
        <v>5</v>
      </c>
      <c r="L54" s="11">
        <v>8</v>
      </c>
      <c r="M54" s="11" t="s">
        <v>32</v>
      </c>
      <c r="N54" s="11" t="s">
        <v>32</v>
      </c>
      <c r="O54" s="11">
        <v>10</v>
      </c>
      <c r="P54" s="11">
        <v>10</v>
      </c>
      <c r="Q54" s="11" t="s">
        <v>32</v>
      </c>
      <c r="R54" s="11" t="s">
        <v>32</v>
      </c>
      <c r="S54" s="11" t="s">
        <v>32</v>
      </c>
      <c r="T54" s="11" t="s">
        <v>32</v>
      </c>
      <c r="U54" s="11" t="s">
        <v>32</v>
      </c>
      <c r="V54" s="11">
        <v>5</v>
      </c>
      <c r="W54" s="11">
        <v>8</v>
      </c>
      <c r="X54" s="11">
        <v>7</v>
      </c>
      <c r="Y54" s="11">
        <f t="shared" si="8"/>
        <v>5</v>
      </c>
      <c r="Z54" s="11">
        <f t="shared" si="9"/>
        <v>10</v>
      </c>
      <c r="AA54" s="11">
        <f t="shared" si="11"/>
        <v>100</v>
      </c>
      <c r="AB54" s="11">
        <f t="shared" si="10"/>
        <v>5</v>
      </c>
    </row>
    <row r="55" spans="1:28" x14ac:dyDescent="0.25">
      <c r="A55" s="14" t="s">
        <v>42</v>
      </c>
      <c r="B55" s="13" t="s">
        <v>34</v>
      </c>
      <c r="C55" s="11" t="s">
        <v>32</v>
      </c>
      <c r="D55" s="11" t="s">
        <v>32</v>
      </c>
      <c r="E55" s="11" t="s">
        <v>32</v>
      </c>
      <c r="F55" s="11" t="s">
        <v>32</v>
      </c>
      <c r="G55" s="11">
        <v>12</v>
      </c>
      <c r="H55" s="11">
        <v>10</v>
      </c>
      <c r="I55" s="11" t="s">
        <v>32</v>
      </c>
      <c r="J55" s="11" t="s">
        <v>32</v>
      </c>
      <c r="K55" s="11" t="s">
        <v>32</v>
      </c>
      <c r="L55" s="11" t="s">
        <v>32</v>
      </c>
      <c r="M55" s="11" t="s">
        <v>32</v>
      </c>
      <c r="N55" s="11" t="s">
        <v>32</v>
      </c>
      <c r="O55" s="11" t="s">
        <v>32</v>
      </c>
      <c r="P55" s="11" t="s">
        <v>32</v>
      </c>
      <c r="Q55" s="11" t="s">
        <v>32</v>
      </c>
      <c r="R55" s="11" t="s">
        <v>32</v>
      </c>
      <c r="S55" s="11" t="s">
        <v>32</v>
      </c>
      <c r="T55" s="11" t="s">
        <v>32</v>
      </c>
      <c r="U55" s="11" t="s">
        <v>32</v>
      </c>
      <c r="V55" s="11" t="s">
        <v>32</v>
      </c>
      <c r="W55" s="11" t="s">
        <v>32</v>
      </c>
      <c r="X55" s="11" t="s">
        <v>32</v>
      </c>
      <c r="Y55" s="11">
        <f t="shared" si="8"/>
        <v>10</v>
      </c>
      <c r="Z55" s="11">
        <f t="shared" si="9"/>
        <v>12</v>
      </c>
      <c r="AA55" s="11">
        <f t="shared" si="11"/>
        <v>20</v>
      </c>
      <c r="AB55" s="11">
        <f t="shared" si="10"/>
        <v>2</v>
      </c>
    </row>
    <row r="56" spans="1:28" x14ac:dyDescent="0.25">
      <c r="A56" s="14" t="s">
        <v>44</v>
      </c>
      <c r="B56" s="13" t="s">
        <v>34</v>
      </c>
      <c r="C56" s="11" t="s">
        <v>32</v>
      </c>
      <c r="D56" s="11" t="s">
        <v>32</v>
      </c>
      <c r="E56" s="11">
        <v>6</v>
      </c>
      <c r="F56" s="11" t="s">
        <v>32</v>
      </c>
      <c r="G56" s="11">
        <v>8</v>
      </c>
      <c r="H56" s="11" t="s">
        <v>32</v>
      </c>
      <c r="I56" s="11" t="s">
        <v>32</v>
      </c>
      <c r="J56" s="11">
        <v>7</v>
      </c>
      <c r="K56" s="11">
        <v>7</v>
      </c>
      <c r="L56" s="11">
        <v>8</v>
      </c>
      <c r="M56" s="11">
        <v>10</v>
      </c>
      <c r="N56" s="11" t="s">
        <v>32</v>
      </c>
      <c r="O56" s="11" t="s">
        <v>32</v>
      </c>
      <c r="P56" s="11" t="s">
        <v>32</v>
      </c>
      <c r="Q56" s="11">
        <v>5</v>
      </c>
      <c r="R56" s="11">
        <v>8</v>
      </c>
      <c r="S56" s="11"/>
      <c r="T56" s="11">
        <v>8</v>
      </c>
      <c r="U56" s="11" t="s">
        <v>32</v>
      </c>
      <c r="V56" s="11" t="s">
        <v>32</v>
      </c>
      <c r="W56" s="11">
        <v>10</v>
      </c>
      <c r="X56" s="11">
        <v>10</v>
      </c>
      <c r="Y56" s="11">
        <f t="shared" si="8"/>
        <v>5</v>
      </c>
      <c r="Z56" s="11">
        <f t="shared" si="9"/>
        <v>10</v>
      </c>
      <c r="AA56" s="11">
        <f t="shared" si="11"/>
        <v>100</v>
      </c>
      <c r="AB56" s="11">
        <f t="shared" si="10"/>
        <v>5</v>
      </c>
    </row>
    <row r="57" spans="1:28" x14ac:dyDescent="0.25">
      <c r="A57" s="14" t="s">
        <v>48</v>
      </c>
      <c r="B57" s="13" t="s">
        <v>34</v>
      </c>
      <c r="C57" s="11" t="s">
        <v>32</v>
      </c>
      <c r="D57" s="11" t="s">
        <v>32</v>
      </c>
      <c r="E57" s="11">
        <v>6</v>
      </c>
      <c r="F57" s="11" t="s">
        <v>32</v>
      </c>
      <c r="G57" s="11" t="s">
        <v>32</v>
      </c>
      <c r="H57" s="11">
        <v>10</v>
      </c>
      <c r="I57" s="11" t="s">
        <v>32</v>
      </c>
      <c r="J57" s="11" t="s">
        <v>32</v>
      </c>
      <c r="K57" s="11" t="s">
        <v>32</v>
      </c>
      <c r="L57" s="11" t="s">
        <v>32</v>
      </c>
      <c r="M57" s="11" t="s">
        <v>32</v>
      </c>
      <c r="N57" s="11" t="s">
        <v>32</v>
      </c>
      <c r="O57" s="11">
        <v>10</v>
      </c>
      <c r="P57" s="11">
        <v>10</v>
      </c>
      <c r="Q57" s="11">
        <v>5</v>
      </c>
      <c r="R57" s="11" t="s">
        <v>32</v>
      </c>
      <c r="S57" s="11" t="s">
        <v>32</v>
      </c>
      <c r="T57" s="11">
        <v>8</v>
      </c>
      <c r="U57" s="11" t="s">
        <v>32</v>
      </c>
      <c r="V57" s="11" t="s">
        <v>32</v>
      </c>
      <c r="W57" s="11" t="s">
        <v>32</v>
      </c>
      <c r="X57" s="11" t="s">
        <v>32</v>
      </c>
      <c r="Y57" s="11">
        <f t="shared" si="8"/>
        <v>5</v>
      </c>
      <c r="Z57" s="11">
        <f t="shared" si="9"/>
        <v>10</v>
      </c>
      <c r="AA57" s="11">
        <f t="shared" si="11"/>
        <v>100</v>
      </c>
      <c r="AB57" s="11">
        <f t="shared" si="10"/>
        <v>5</v>
      </c>
    </row>
    <row r="58" spans="1:28" x14ac:dyDescent="0.25">
      <c r="A58" s="14" t="s">
        <v>49</v>
      </c>
      <c r="B58" s="13" t="s">
        <v>34</v>
      </c>
      <c r="C58" s="11" t="s">
        <v>32</v>
      </c>
      <c r="D58" s="11" t="s">
        <v>32</v>
      </c>
      <c r="E58" s="11" t="s">
        <v>32</v>
      </c>
      <c r="F58" s="11" t="s">
        <v>32</v>
      </c>
      <c r="G58" s="11">
        <v>12</v>
      </c>
      <c r="H58" s="11">
        <v>10</v>
      </c>
      <c r="I58" s="11" t="s">
        <v>32</v>
      </c>
      <c r="J58" s="11">
        <v>10</v>
      </c>
      <c r="K58" s="11" t="s">
        <v>32</v>
      </c>
      <c r="L58" s="11" t="s">
        <v>32</v>
      </c>
      <c r="M58" s="11">
        <v>10</v>
      </c>
      <c r="N58" s="11" t="s">
        <v>32</v>
      </c>
      <c r="O58" s="11" t="s">
        <v>32</v>
      </c>
      <c r="P58" s="11" t="s">
        <v>32</v>
      </c>
      <c r="Q58" s="11" t="s">
        <v>32</v>
      </c>
      <c r="R58" s="11" t="s">
        <v>32</v>
      </c>
      <c r="S58" s="11" t="s">
        <v>32</v>
      </c>
      <c r="T58" s="11" t="s">
        <v>32</v>
      </c>
      <c r="U58" s="11" t="s">
        <v>32</v>
      </c>
      <c r="V58" s="11" t="s">
        <v>32</v>
      </c>
      <c r="W58" s="11" t="s">
        <v>32</v>
      </c>
      <c r="X58" s="11" t="s">
        <v>32</v>
      </c>
      <c r="Y58" s="11">
        <f t="shared" si="8"/>
        <v>10</v>
      </c>
      <c r="Z58" s="11">
        <f t="shared" si="9"/>
        <v>12</v>
      </c>
      <c r="AA58" s="11">
        <f t="shared" si="11"/>
        <v>20</v>
      </c>
      <c r="AB58" s="11">
        <f t="shared" si="10"/>
        <v>2</v>
      </c>
    </row>
    <row r="59" spans="1:28" x14ac:dyDescent="0.25">
      <c r="A59" s="14" t="s">
        <v>50</v>
      </c>
      <c r="B59" s="13" t="s">
        <v>34</v>
      </c>
      <c r="C59" s="11" t="s">
        <v>32</v>
      </c>
      <c r="D59" s="11" t="s">
        <v>32</v>
      </c>
      <c r="E59" s="12">
        <v>6</v>
      </c>
      <c r="F59" s="11" t="s">
        <v>32</v>
      </c>
      <c r="G59" s="11">
        <v>8</v>
      </c>
      <c r="H59" s="11">
        <v>7</v>
      </c>
      <c r="I59" s="11" t="s">
        <v>32</v>
      </c>
      <c r="J59" s="11" t="s">
        <v>32</v>
      </c>
      <c r="K59" s="11" t="s">
        <v>32</v>
      </c>
      <c r="L59" s="11" t="s">
        <v>32</v>
      </c>
      <c r="M59" s="11">
        <v>10</v>
      </c>
      <c r="N59" s="11" t="s">
        <v>32</v>
      </c>
      <c r="O59" s="11" t="s">
        <v>32</v>
      </c>
      <c r="P59" s="11" t="s">
        <v>32</v>
      </c>
      <c r="Q59" s="11">
        <v>5</v>
      </c>
      <c r="R59" s="11">
        <v>8</v>
      </c>
      <c r="S59" s="11" t="s">
        <v>32</v>
      </c>
      <c r="T59" s="12">
        <v>8</v>
      </c>
      <c r="U59" s="11" t="s">
        <v>32</v>
      </c>
      <c r="V59" s="11" t="s">
        <v>32</v>
      </c>
      <c r="W59" s="11" t="s">
        <v>32</v>
      </c>
      <c r="X59" s="11" t="s">
        <v>32</v>
      </c>
      <c r="Y59" s="11">
        <f t="shared" si="8"/>
        <v>5</v>
      </c>
      <c r="Z59" s="11">
        <f t="shared" si="9"/>
        <v>10</v>
      </c>
      <c r="AA59" s="11">
        <f t="shared" si="11"/>
        <v>100</v>
      </c>
      <c r="AB59" s="11">
        <f t="shared" si="10"/>
        <v>5</v>
      </c>
    </row>
    <row r="60" spans="1:28" x14ac:dyDescent="0.25">
      <c r="A60" s="14" t="s">
        <v>56</v>
      </c>
      <c r="B60" s="13" t="s">
        <v>34</v>
      </c>
      <c r="C60" s="11" t="s">
        <v>32</v>
      </c>
      <c r="D60" s="11" t="s">
        <v>32</v>
      </c>
      <c r="E60" s="11" t="s">
        <v>32</v>
      </c>
      <c r="F60" s="11" t="s">
        <v>32</v>
      </c>
      <c r="G60" s="11">
        <v>6</v>
      </c>
      <c r="H60" s="11">
        <v>6</v>
      </c>
      <c r="I60" s="11" t="s">
        <v>32</v>
      </c>
      <c r="J60" s="11" t="s">
        <v>32</v>
      </c>
      <c r="K60" s="11" t="s">
        <v>32</v>
      </c>
      <c r="L60" s="11" t="s">
        <v>32</v>
      </c>
      <c r="M60" s="11">
        <v>10</v>
      </c>
      <c r="N60" s="11" t="s">
        <v>32</v>
      </c>
      <c r="O60" s="11">
        <v>7</v>
      </c>
      <c r="P60" s="11">
        <v>7</v>
      </c>
      <c r="Q60" s="11" t="s">
        <v>32</v>
      </c>
      <c r="R60" s="11" t="s">
        <v>32</v>
      </c>
      <c r="S60" s="11" t="s">
        <v>32</v>
      </c>
      <c r="T60" s="11" t="s">
        <v>32</v>
      </c>
      <c r="U60" s="11" t="s">
        <v>32</v>
      </c>
      <c r="V60" s="11">
        <v>8</v>
      </c>
      <c r="W60" s="11" t="s">
        <v>32</v>
      </c>
      <c r="X60" s="11" t="s">
        <v>32</v>
      </c>
      <c r="Y60" s="11">
        <f t="shared" si="8"/>
        <v>6</v>
      </c>
      <c r="Z60" s="11">
        <f t="shared" si="9"/>
        <v>10</v>
      </c>
      <c r="AA60" s="11">
        <f t="shared" si="11"/>
        <v>66.666666666666657</v>
      </c>
      <c r="AB60" s="11">
        <f t="shared" si="10"/>
        <v>4</v>
      </c>
    </row>
    <row r="61" spans="1:28" x14ac:dyDescent="0.25">
      <c r="A61" s="1" t="s">
        <v>61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14" t="s">
        <v>62</v>
      </c>
      <c r="B62" s="13" t="s">
        <v>34</v>
      </c>
      <c r="C62" s="11" t="s">
        <v>32</v>
      </c>
      <c r="D62" s="11" t="s">
        <v>32</v>
      </c>
      <c r="E62" s="11" t="s">
        <v>32</v>
      </c>
      <c r="F62" s="11">
        <v>27</v>
      </c>
      <c r="G62" s="11" t="s">
        <v>32</v>
      </c>
      <c r="H62" s="11">
        <v>25</v>
      </c>
      <c r="I62" s="11" t="s">
        <v>32</v>
      </c>
      <c r="J62" s="11" t="s">
        <v>32</v>
      </c>
      <c r="K62" s="11" t="s">
        <v>32</v>
      </c>
      <c r="L62" s="11">
        <v>25</v>
      </c>
      <c r="M62" s="11">
        <v>28</v>
      </c>
      <c r="N62" s="11" t="s">
        <v>32</v>
      </c>
      <c r="O62" s="11" t="s">
        <v>32</v>
      </c>
      <c r="P62" s="11" t="s">
        <v>32</v>
      </c>
      <c r="Q62" s="11" t="s">
        <v>32</v>
      </c>
      <c r="R62" s="11" t="s">
        <v>32</v>
      </c>
      <c r="S62" s="11">
        <v>20</v>
      </c>
      <c r="T62" s="11" t="s">
        <v>32</v>
      </c>
      <c r="U62" s="11">
        <v>30</v>
      </c>
      <c r="V62" s="11" t="s">
        <v>32</v>
      </c>
      <c r="W62" s="11" t="s">
        <v>32</v>
      </c>
      <c r="X62" s="11">
        <v>30</v>
      </c>
      <c r="Y62" s="11">
        <f t="shared" ref="Y62:Y72" si="12">MIN(C62:X62)</f>
        <v>20</v>
      </c>
      <c r="Z62" s="11">
        <f t="shared" ref="Z62:Z72" si="13">MAX(C62:X62)</f>
        <v>30</v>
      </c>
      <c r="AA62" s="11">
        <f t="shared" ref="AA62:AA72" si="14">((Z62-Y62)/Y62)*100</f>
        <v>50</v>
      </c>
      <c r="AB62" s="11">
        <f t="shared" ref="AB62:AB72" si="15">Z62-Y62</f>
        <v>10</v>
      </c>
    </row>
    <row r="63" spans="1:28" x14ac:dyDescent="0.25">
      <c r="A63" s="14" t="s">
        <v>63</v>
      </c>
      <c r="B63" s="13" t="s">
        <v>34</v>
      </c>
      <c r="C63" s="11">
        <v>45</v>
      </c>
      <c r="D63" s="11" t="s">
        <v>32</v>
      </c>
      <c r="E63" s="12">
        <v>40</v>
      </c>
      <c r="F63" s="11">
        <v>35</v>
      </c>
      <c r="G63" s="11" t="s">
        <v>32</v>
      </c>
      <c r="H63" s="11">
        <v>30</v>
      </c>
      <c r="I63" s="11" t="s">
        <v>32</v>
      </c>
      <c r="J63" s="11" t="s">
        <v>32</v>
      </c>
      <c r="K63" s="11" t="s">
        <v>32</v>
      </c>
      <c r="L63" s="11">
        <v>30</v>
      </c>
      <c r="M63" s="11">
        <v>35</v>
      </c>
      <c r="N63" s="11" t="s">
        <v>32</v>
      </c>
      <c r="O63" s="11" t="s">
        <v>32</v>
      </c>
      <c r="P63" s="11" t="s">
        <v>32</v>
      </c>
      <c r="Q63" s="11" t="s">
        <v>32</v>
      </c>
      <c r="R63" s="11" t="s">
        <v>32</v>
      </c>
      <c r="S63" s="11">
        <v>45</v>
      </c>
      <c r="T63" s="11">
        <v>45</v>
      </c>
      <c r="U63" s="11">
        <v>40</v>
      </c>
      <c r="V63" s="11" t="s">
        <v>32</v>
      </c>
      <c r="W63" s="11" t="s">
        <v>32</v>
      </c>
      <c r="X63" s="11">
        <v>40</v>
      </c>
      <c r="Y63" s="11">
        <f t="shared" si="12"/>
        <v>30</v>
      </c>
      <c r="Z63" s="11">
        <f t="shared" si="13"/>
        <v>45</v>
      </c>
      <c r="AA63" s="11">
        <f t="shared" si="14"/>
        <v>50</v>
      </c>
      <c r="AB63" s="11">
        <f t="shared" si="15"/>
        <v>15</v>
      </c>
    </row>
    <row r="64" spans="1:28" x14ac:dyDescent="0.25">
      <c r="A64" s="14" t="s">
        <v>64</v>
      </c>
      <c r="B64" s="13" t="s">
        <v>34</v>
      </c>
      <c r="C64" s="11" t="s">
        <v>32</v>
      </c>
      <c r="D64" s="11" t="s">
        <v>32</v>
      </c>
      <c r="E64" s="12">
        <v>45</v>
      </c>
      <c r="F64" s="11">
        <v>45</v>
      </c>
      <c r="G64" s="11" t="s">
        <v>32</v>
      </c>
      <c r="H64" s="11">
        <v>40</v>
      </c>
      <c r="I64" s="11" t="s">
        <v>32</v>
      </c>
      <c r="J64" s="11" t="s">
        <v>32</v>
      </c>
      <c r="K64" s="11" t="s">
        <v>32</v>
      </c>
      <c r="L64" s="11">
        <v>50</v>
      </c>
      <c r="M64" s="11">
        <v>50</v>
      </c>
      <c r="N64" s="11" t="s">
        <v>32</v>
      </c>
      <c r="O64" s="11" t="s">
        <v>32</v>
      </c>
      <c r="P64" s="11" t="s">
        <v>32</v>
      </c>
      <c r="Q64" s="11">
        <v>60</v>
      </c>
      <c r="R64" s="11">
        <v>60</v>
      </c>
      <c r="S64" s="11" t="s">
        <v>32</v>
      </c>
      <c r="T64" s="11">
        <v>70</v>
      </c>
      <c r="U64" s="11">
        <v>60</v>
      </c>
      <c r="V64" s="11" t="s">
        <v>32</v>
      </c>
      <c r="W64" s="11">
        <v>45</v>
      </c>
      <c r="X64" s="11">
        <v>50</v>
      </c>
      <c r="Y64" s="11">
        <f t="shared" si="12"/>
        <v>40</v>
      </c>
      <c r="Z64" s="11">
        <f t="shared" si="13"/>
        <v>70</v>
      </c>
      <c r="AA64" s="11">
        <f t="shared" si="14"/>
        <v>75</v>
      </c>
      <c r="AB64" s="11">
        <f t="shared" si="15"/>
        <v>30</v>
      </c>
    </row>
    <row r="65" spans="1:28" x14ac:dyDescent="0.25">
      <c r="A65" s="14" t="s">
        <v>65</v>
      </c>
      <c r="B65" s="13" t="s">
        <v>34</v>
      </c>
      <c r="C65" s="11">
        <v>30</v>
      </c>
      <c r="D65" s="12">
        <v>30</v>
      </c>
      <c r="E65" s="12">
        <v>30</v>
      </c>
      <c r="F65" s="11">
        <v>35</v>
      </c>
      <c r="G65" s="11">
        <v>40</v>
      </c>
      <c r="H65" s="11">
        <v>35</v>
      </c>
      <c r="I65" s="11" t="s">
        <v>32</v>
      </c>
      <c r="J65" s="11" t="s">
        <v>32</v>
      </c>
      <c r="K65" s="11">
        <v>35</v>
      </c>
      <c r="L65" s="11">
        <v>30</v>
      </c>
      <c r="M65" s="11">
        <v>35</v>
      </c>
      <c r="N65" s="11" t="s">
        <v>32</v>
      </c>
      <c r="O65" s="11" t="s">
        <v>32</v>
      </c>
      <c r="P65" s="11" t="s">
        <v>32</v>
      </c>
      <c r="Q65" s="11" t="s">
        <v>32</v>
      </c>
      <c r="R65" s="11">
        <v>40</v>
      </c>
      <c r="S65" s="11">
        <v>30</v>
      </c>
      <c r="T65" s="11">
        <v>30</v>
      </c>
      <c r="U65" s="11">
        <v>35</v>
      </c>
      <c r="V65" s="11">
        <v>35</v>
      </c>
      <c r="W65" s="11">
        <v>27</v>
      </c>
      <c r="X65" s="11">
        <v>30</v>
      </c>
      <c r="Y65" s="11">
        <f t="shared" si="12"/>
        <v>27</v>
      </c>
      <c r="Z65" s="11">
        <f t="shared" si="13"/>
        <v>40</v>
      </c>
      <c r="AA65" s="11">
        <f t="shared" si="14"/>
        <v>48.148148148148145</v>
      </c>
      <c r="AB65" s="11">
        <f t="shared" si="15"/>
        <v>13</v>
      </c>
    </row>
    <row r="66" spans="1:28" x14ac:dyDescent="0.25">
      <c r="A66" s="14" t="s">
        <v>66</v>
      </c>
      <c r="B66" s="13" t="s">
        <v>34</v>
      </c>
      <c r="C66" s="11" t="s">
        <v>32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 t="s">
        <v>32</v>
      </c>
      <c r="J66" s="11" t="s">
        <v>32</v>
      </c>
      <c r="K66" s="11" t="s">
        <v>32</v>
      </c>
      <c r="L66" s="11" t="s">
        <v>32</v>
      </c>
      <c r="M66" s="11">
        <v>35</v>
      </c>
      <c r="N66" s="11" t="s">
        <v>32</v>
      </c>
      <c r="O66" s="11" t="s">
        <v>32</v>
      </c>
      <c r="P66" s="11" t="s">
        <v>32</v>
      </c>
      <c r="Q66" s="11" t="s">
        <v>32</v>
      </c>
      <c r="R66" s="11" t="s">
        <v>32</v>
      </c>
      <c r="S66" s="11" t="s">
        <v>32</v>
      </c>
      <c r="T66" s="11" t="s">
        <v>32</v>
      </c>
      <c r="U66" s="12">
        <v>35</v>
      </c>
      <c r="V66" s="11" t="s">
        <v>32</v>
      </c>
      <c r="W66" s="11" t="s">
        <v>32</v>
      </c>
      <c r="X66" s="11" t="s">
        <v>32</v>
      </c>
      <c r="Y66" s="11">
        <f t="shared" si="12"/>
        <v>35</v>
      </c>
      <c r="Z66" s="11">
        <f t="shared" si="13"/>
        <v>35</v>
      </c>
      <c r="AA66" s="11">
        <f t="shared" si="14"/>
        <v>0</v>
      </c>
      <c r="AB66" s="11">
        <f t="shared" si="15"/>
        <v>0</v>
      </c>
    </row>
    <row r="67" spans="1:28" x14ac:dyDescent="0.25">
      <c r="A67" s="14" t="s">
        <v>67</v>
      </c>
      <c r="B67" s="13" t="s">
        <v>34</v>
      </c>
      <c r="C67" s="11">
        <v>15</v>
      </c>
      <c r="D67" s="11">
        <v>15</v>
      </c>
      <c r="E67" s="11">
        <v>15</v>
      </c>
      <c r="F67" s="11">
        <v>13</v>
      </c>
      <c r="G67" s="11">
        <v>12</v>
      </c>
      <c r="H67" s="11">
        <v>12</v>
      </c>
      <c r="I67" s="11" t="s">
        <v>32</v>
      </c>
      <c r="J67" s="11" t="s">
        <v>32</v>
      </c>
      <c r="K67" s="11">
        <v>13</v>
      </c>
      <c r="L67" s="11">
        <v>12</v>
      </c>
      <c r="M67" s="11">
        <v>13</v>
      </c>
      <c r="N67" s="11" t="s">
        <v>32</v>
      </c>
      <c r="O67" s="11">
        <v>15</v>
      </c>
      <c r="P67" s="11">
        <v>15</v>
      </c>
      <c r="Q67" s="11" t="s">
        <v>32</v>
      </c>
      <c r="R67" s="11">
        <v>22</v>
      </c>
      <c r="S67" s="11"/>
      <c r="T67" s="11">
        <v>15</v>
      </c>
      <c r="U67" s="11">
        <v>20</v>
      </c>
      <c r="V67" s="11">
        <v>13</v>
      </c>
      <c r="W67" s="11">
        <v>13</v>
      </c>
      <c r="X67" s="11">
        <v>14</v>
      </c>
      <c r="Y67" s="11">
        <f t="shared" si="12"/>
        <v>12</v>
      </c>
      <c r="Z67" s="11">
        <f t="shared" si="13"/>
        <v>22</v>
      </c>
      <c r="AA67" s="11">
        <f t="shared" si="14"/>
        <v>83.333333333333343</v>
      </c>
      <c r="AB67" s="11">
        <f t="shared" si="15"/>
        <v>10</v>
      </c>
    </row>
    <row r="68" spans="1:28" x14ac:dyDescent="0.25">
      <c r="A68" s="14" t="s">
        <v>68</v>
      </c>
      <c r="B68" s="13" t="s">
        <v>34</v>
      </c>
      <c r="C68" s="11" t="s">
        <v>32</v>
      </c>
      <c r="D68" s="11" t="s">
        <v>32</v>
      </c>
      <c r="E68" s="11" t="s">
        <v>32</v>
      </c>
      <c r="F68" s="11" t="s">
        <v>32</v>
      </c>
      <c r="G68" s="11">
        <v>25</v>
      </c>
      <c r="H68" s="11">
        <v>20</v>
      </c>
      <c r="I68" s="11" t="s">
        <v>32</v>
      </c>
      <c r="J68" s="11" t="s">
        <v>32</v>
      </c>
      <c r="K68" s="11" t="s">
        <v>32</v>
      </c>
      <c r="L68" s="11" t="s">
        <v>32</v>
      </c>
      <c r="M68" s="11">
        <v>20</v>
      </c>
      <c r="N68" s="11" t="s">
        <v>32</v>
      </c>
      <c r="O68" s="11" t="s">
        <v>32</v>
      </c>
      <c r="P68" s="11" t="s">
        <v>32</v>
      </c>
      <c r="Q68" s="11" t="s">
        <v>32</v>
      </c>
      <c r="R68" s="11" t="s">
        <v>32</v>
      </c>
      <c r="S68" s="11" t="s">
        <v>32</v>
      </c>
      <c r="T68" s="11" t="s">
        <v>32</v>
      </c>
      <c r="U68" s="11" t="s">
        <v>32</v>
      </c>
      <c r="V68" s="11" t="s">
        <v>32</v>
      </c>
      <c r="W68" s="11" t="s">
        <v>32</v>
      </c>
      <c r="X68" s="11" t="s">
        <v>32</v>
      </c>
      <c r="Y68" s="11">
        <f t="shared" si="12"/>
        <v>20</v>
      </c>
      <c r="Z68" s="11">
        <f t="shared" si="13"/>
        <v>25</v>
      </c>
      <c r="AA68" s="11">
        <f t="shared" si="14"/>
        <v>25</v>
      </c>
      <c r="AB68" s="11">
        <f t="shared" si="15"/>
        <v>5</v>
      </c>
    </row>
    <row r="69" spans="1:28" x14ac:dyDescent="0.25">
      <c r="A69" s="14" t="s">
        <v>69</v>
      </c>
      <c r="B69" s="13" t="s">
        <v>34</v>
      </c>
      <c r="C69" s="11" t="s">
        <v>32</v>
      </c>
      <c r="D69" s="11">
        <v>30</v>
      </c>
      <c r="E69" s="11" t="s">
        <v>32</v>
      </c>
      <c r="F69" s="11" t="s">
        <v>32</v>
      </c>
      <c r="G69" s="11">
        <v>30</v>
      </c>
      <c r="H69" s="11">
        <v>30</v>
      </c>
      <c r="I69" s="11" t="s">
        <v>32</v>
      </c>
      <c r="J69" s="11" t="s">
        <v>32</v>
      </c>
      <c r="K69" s="11" t="s">
        <v>32</v>
      </c>
      <c r="L69" s="11" t="s">
        <v>32</v>
      </c>
      <c r="M69" s="11">
        <v>25</v>
      </c>
      <c r="N69" s="11" t="s">
        <v>32</v>
      </c>
      <c r="O69" s="11">
        <v>25</v>
      </c>
      <c r="P69" s="11">
        <v>25</v>
      </c>
      <c r="Q69" s="11" t="s">
        <v>32</v>
      </c>
      <c r="R69" s="11">
        <v>35</v>
      </c>
      <c r="S69" s="11" t="s">
        <v>32</v>
      </c>
      <c r="T69" s="11" t="s">
        <v>32</v>
      </c>
      <c r="U69" s="11">
        <v>35</v>
      </c>
      <c r="V69" s="11" t="s">
        <v>32</v>
      </c>
      <c r="W69" s="11">
        <v>30</v>
      </c>
      <c r="X69" s="11">
        <v>30</v>
      </c>
      <c r="Y69" s="11">
        <f t="shared" si="12"/>
        <v>25</v>
      </c>
      <c r="Z69" s="11">
        <f t="shared" si="13"/>
        <v>35</v>
      </c>
      <c r="AA69" s="11">
        <f t="shared" si="14"/>
        <v>40</v>
      </c>
      <c r="AB69" s="11">
        <f t="shared" si="15"/>
        <v>10</v>
      </c>
    </row>
    <row r="70" spans="1:28" x14ac:dyDescent="0.25">
      <c r="A70" s="14" t="s">
        <v>70</v>
      </c>
      <c r="B70" s="13" t="s">
        <v>34</v>
      </c>
      <c r="C70" s="11">
        <v>50</v>
      </c>
      <c r="D70" s="11">
        <v>50</v>
      </c>
      <c r="E70" s="11">
        <v>50</v>
      </c>
      <c r="F70" s="11" t="s">
        <v>32</v>
      </c>
      <c r="G70" s="11">
        <v>50</v>
      </c>
      <c r="H70" s="11">
        <v>50</v>
      </c>
      <c r="I70" s="11" t="s">
        <v>32</v>
      </c>
      <c r="J70" s="11" t="s">
        <v>32</v>
      </c>
      <c r="K70" s="11" t="s">
        <v>32</v>
      </c>
      <c r="L70" s="11" t="s">
        <v>32</v>
      </c>
      <c r="M70" s="11">
        <v>50</v>
      </c>
      <c r="N70" s="11" t="s">
        <v>32</v>
      </c>
      <c r="O70" s="11" t="s">
        <v>32</v>
      </c>
      <c r="P70" s="11" t="s">
        <v>32</v>
      </c>
      <c r="Q70" s="11" t="s">
        <v>32</v>
      </c>
      <c r="R70" s="11" t="s">
        <v>32</v>
      </c>
      <c r="S70" s="11" t="s">
        <v>32</v>
      </c>
      <c r="T70" s="11" t="s">
        <v>32</v>
      </c>
      <c r="U70" s="11">
        <v>40</v>
      </c>
      <c r="V70" s="11" t="s">
        <v>32</v>
      </c>
      <c r="W70" s="11">
        <v>40</v>
      </c>
      <c r="X70" s="11">
        <v>45</v>
      </c>
      <c r="Y70" s="11">
        <f t="shared" si="12"/>
        <v>40</v>
      </c>
      <c r="Z70" s="11">
        <f t="shared" si="13"/>
        <v>50</v>
      </c>
      <c r="AA70" s="11">
        <f t="shared" si="14"/>
        <v>25</v>
      </c>
      <c r="AB70" s="11">
        <f t="shared" si="15"/>
        <v>10</v>
      </c>
    </row>
    <row r="71" spans="1:28" x14ac:dyDescent="0.25">
      <c r="A71" s="14" t="s">
        <v>71</v>
      </c>
      <c r="B71" s="13" t="s">
        <v>34</v>
      </c>
      <c r="C71" s="11" t="s">
        <v>32</v>
      </c>
      <c r="D71" s="11">
        <v>30</v>
      </c>
      <c r="E71" s="11">
        <v>33</v>
      </c>
      <c r="F71" s="11" t="s">
        <v>32</v>
      </c>
      <c r="G71" s="11">
        <v>30</v>
      </c>
      <c r="H71" s="11">
        <v>35</v>
      </c>
      <c r="I71" s="11" t="s">
        <v>32</v>
      </c>
      <c r="J71" s="11" t="s">
        <v>32</v>
      </c>
      <c r="K71" s="11">
        <v>30</v>
      </c>
      <c r="L71" s="11" t="s">
        <v>32</v>
      </c>
      <c r="M71" s="11">
        <v>40</v>
      </c>
      <c r="N71" s="11" t="s">
        <v>32</v>
      </c>
      <c r="O71" s="11" t="s">
        <v>32</v>
      </c>
      <c r="P71" s="11" t="s">
        <v>32</v>
      </c>
      <c r="Q71" s="11">
        <v>35</v>
      </c>
      <c r="R71" s="11" t="s">
        <v>32</v>
      </c>
      <c r="S71" s="11">
        <v>35</v>
      </c>
      <c r="T71" s="11">
        <v>35</v>
      </c>
      <c r="U71" s="11">
        <v>40</v>
      </c>
      <c r="V71" s="11" t="s">
        <v>32</v>
      </c>
      <c r="W71" s="11">
        <v>30</v>
      </c>
      <c r="X71" s="11">
        <v>30</v>
      </c>
      <c r="Y71" s="11">
        <f t="shared" si="12"/>
        <v>30</v>
      </c>
      <c r="Z71" s="11">
        <f t="shared" si="13"/>
        <v>40</v>
      </c>
      <c r="AA71" s="11">
        <f t="shared" si="14"/>
        <v>33.333333333333329</v>
      </c>
      <c r="AB71" s="11">
        <f t="shared" si="15"/>
        <v>10</v>
      </c>
    </row>
    <row r="72" spans="1:28" x14ac:dyDescent="0.25">
      <c r="A72" s="14" t="s">
        <v>72</v>
      </c>
      <c r="B72" s="13" t="s">
        <v>34</v>
      </c>
      <c r="C72" s="11" t="s">
        <v>32</v>
      </c>
      <c r="D72" s="11" t="s">
        <v>32</v>
      </c>
      <c r="E72" s="11" t="s">
        <v>32</v>
      </c>
      <c r="F72" s="11" t="s">
        <v>32</v>
      </c>
      <c r="G72" s="11">
        <v>35</v>
      </c>
      <c r="H72" s="11">
        <v>40</v>
      </c>
      <c r="I72" s="11" t="s">
        <v>32</v>
      </c>
      <c r="J72" s="11" t="s">
        <v>32</v>
      </c>
      <c r="K72" s="11" t="s">
        <v>32</v>
      </c>
      <c r="L72" s="11" t="s">
        <v>32</v>
      </c>
      <c r="M72" s="11">
        <v>50</v>
      </c>
      <c r="N72" s="11" t="s">
        <v>32</v>
      </c>
      <c r="O72" s="11" t="s">
        <v>32</v>
      </c>
      <c r="P72" s="11" t="s">
        <v>32</v>
      </c>
      <c r="Q72" s="11" t="s">
        <v>32</v>
      </c>
      <c r="R72" s="11" t="s">
        <v>32</v>
      </c>
      <c r="S72" s="11" t="s">
        <v>32</v>
      </c>
      <c r="T72" s="11" t="s">
        <v>32</v>
      </c>
      <c r="U72" s="12">
        <v>35</v>
      </c>
      <c r="V72" s="11">
        <v>35</v>
      </c>
      <c r="W72" s="11" t="s">
        <v>32</v>
      </c>
      <c r="X72" s="11">
        <v>35</v>
      </c>
      <c r="Y72" s="11">
        <f t="shared" si="12"/>
        <v>35</v>
      </c>
      <c r="Z72" s="11">
        <f t="shared" si="13"/>
        <v>50</v>
      </c>
      <c r="AA72" s="11">
        <f t="shared" si="14"/>
        <v>42.857142857142854</v>
      </c>
      <c r="AB72" s="11">
        <f t="shared" si="15"/>
        <v>15</v>
      </c>
    </row>
    <row r="73" spans="1:28" x14ac:dyDescent="0.25">
      <c r="A73" s="18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1"/>
      <c r="T73" s="20"/>
      <c r="U73" s="20"/>
      <c r="V73" s="21"/>
      <c r="W73" s="21"/>
      <c r="X73" s="21"/>
      <c r="Y73" s="21"/>
      <c r="Z73" s="21"/>
      <c r="AA73" s="21"/>
      <c r="AB73" s="21"/>
    </row>
    <row r="74" spans="1:28" x14ac:dyDescent="0.25">
      <c r="A74" s="22" t="s">
        <v>73</v>
      </c>
      <c r="B74" s="4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</row>
    <row r="75" spans="1:28" x14ac:dyDescent="0.25">
      <c r="A75" s="4" t="s">
        <v>74</v>
      </c>
      <c r="B75" s="4"/>
      <c r="C75" s="4"/>
      <c r="D75" s="23"/>
      <c r="E75" s="23"/>
      <c r="F75" s="23"/>
      <c r="G75" s="23"/>
      <c r="H75" s="23"/>
      <c r="I75" s="23"/>
      <c r="J75" s="23"/>
      <c r="K75" s="2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x14ac:dyDescent="0.25">
      <c r="A76" s="4"/>
      <c r="B76" s="4"/>
      <c r="C76" s="4"/>
      <c r="D76" s="23"/>
      <c r="E76" s="23"/>
      <c r="F76" s="23"/>
      <c r="G76" s="23"/>
      <c r="H76" s="23"/>
      <c r="I76" s="23"/>
      <c r="J76" s="23"/>
      <c r="K76" s="23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x14ac:dyDescent="0.25">
      <c r="A77" s="22" t="s">
        <v>75</v>
      </c>
      <c r="B77" s="22"/>
      <c r="C77" s="4"/>
      <c r="D77" s="23"/>
      <c r="E77" s="23"/>
      <c r="F77" s="23"/>
      <c r="G77" s="23"/>
      <c r="H77" s="23"/>
      <c r="I77" s="23"/>
      <c r="J77" s="23"/>
      <c r="K77" s="23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x14ac:dyDescent="0.25">
      <c r="A78" s="27" t="s">
        <v>76</v>
      </c>
      <c r="B78" s="27"/>
      <c r="C78" s="27"/>
      <c r="D78" s="27"/>
      <c r="E78" s="27"/>
      <c r="F78" s="23"/>
      <c r="G78" s="23"/>
      <c r="H78" s="23"/>
      <c r="I78" s="23"/>
      <c r="J78" s="23"/>
      <c r="K78" s="2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x14ac:dyDescent="0.25">
      <c r="A79" s="24" t="s">
        <v>77</v>
      </c>
      <c r="D79" s="23"/>
      <c r="E79" s="23"/>
      <c r="F79" s="23"/>
      <c r="G79" s="23"/>
      <c r="H79" s="23"/>
      <c r="I79" s="23"/>
      <c r="J79" s="23"/>
      <c r="L79" s="25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x14ac:dyDescent="0.25">
      <c r="A80" s="24" t="s">
        <v>78</v>
      </c>
      <c r="D80" s="23"/>
      <c r="E80" s="23"/>
      <c r="F80" s="23"/>
      <c r="G80" s="23"/>
      <c r="H80" s="23"/>
      <c r="I80" s="23"/>
      <c r="J80" s="23"/>
      <c r="L80" s="25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x14ac:dyDescent="0.25">
      <c r="A81" s="24" t="s">
        <v>79</v>
      </c>
      <c r="D81" s="23"/>
      <c r="E81" s="23"/>
      <c r="F81" s="23"/>
      <c r="G81" s="23"/>
      <c r="H81" s="23"/>
      <c r="I81" s="23"/>
      <c r="J81" s="23"/>
      <c r="L81" s="25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x14ac:dyDescent="0.25">
      <c r="A82" s="24" t="s">
        <v>80</v>
      </c>
      <c r="D82" s="23"/>
      <c r="E82" s="23"/>
      <c r="F82" s="23"/>
      <c r="G82" s="23"/>
      <c r="H82" s="23"/>
      <c r="I82" s="23"/>
      <c r="J82" s="23"/>
      <c r="L82" s="25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x14ac:dyDescent="0.25">
      <c r="A83" s="24" t="s">
        <v>81</v>
      </c>
      <c r="D83" s="23"/>
      <c r="E83" s="23"/>
      <c r="F83" s="23"/>
      <c r="G83" s="23"/>
      <c r="H83" s="23"/>
      <c r="I83" s="23"/>
      <c r="J83" s="23"/>
      <c r="L83" s="25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x14ac:dyDescent="0.25">
      <c r="A84" s="24" t="s">
        <v>82</v>
      </c>
      <c r="D84" s="23"/>
      <c r="E84" s="23"/>
      <c r="F84" s="23"/>
      <c r="G84" s="23"/>
      <c r="H84" s="23"/>
      <c r="I84" s="23"/>
      <c r="J84" s="23"/>
      <c r="L84" s="25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x14ac:dyDescent="0.25">
      <c r="A85" s="24" t="s">
        <v>83</v>
      </c>
      <c r="D85" s="23"/>
      <c r="E85" s="23"/>
      <c r="F85" s="23"/>
      <c r="G85" s="23"/>
      <c r="H85" s="23"/>
      <c r="I85" s="23"/>
      <c r="J85" s="23"/>
      <c r="L85" s="25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x14ac:dyDescent="0.25">
      <c r="A86" s="24" t="s">
        <v>84</v>
      </c>
      <c r="B86" s="25"/>
      <c r="C86" s="4"/>
      <c r="D86" s="23"/>
      <c r="E86" s="23"/>
      <c r="F86" s="23"/>
      <c r="G86" s="23"/>
      <c r="H86" s="23"/>
      <c r="I86" s="23"/>
      <c r="J86" s="23"/>
      <c r="L86" s="25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x14ac:dyDescent="0.25">
      <c r="A87" s="24" t="s">
        <v>85</v>
      </c>
      <c r="B87" s="25"/>
      <c r="C87" s="4"/>
      <c r="D87" s="23"/>
      <c r="E87" s="23"/>
      <c r="F87" s="23"/>
      <c r="G87" s="23"/>
      <c r="H87" s="23"/>
      <c r="I87" s="23"/>
      <c r="J87" s="23"/>
      <c r="L87" s="25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x14ac:dyDescent="0.25">
      <c r="A88" s="24" t="s">
        <v>86</v>
      </c>
      <c r="B88" s="25"/>
      <c r="C88" s="4"/>
      <c r="D88" s="23"/>
      <c r="E88" s="23"/>
      <c r="F88" s="23"/>
      <c r="G88" s="23"/>
      <c r="H88" s="23"/>
      <c r="I88" s="23"/>
      <c r="J88" s="23"/>
      <c r="L88" s="25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x14ac:dyDescent="0.25">
      <c r="A89" s="24" t="s">
        <v>87</v>
      </c>
      <c r="B89" s="25"/>
      <c r="C89" s="4"/>
      <c r="D89" s="23"/>
      <c r="E89" s="23"/>
      <c r="F89" s="23"/>
      <c r="G89" s="23"/>
      <c r="H89" s="23"/>
      <c r="I89" s="23"/>
      <c r="J89" s="23"/>
      <c r="L89" s="25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x14ac:dyDescent="0.25">
      <c r="A90" s="24" t="s">
        <v>88</v>
      </c>
      <c r="B90" s="25"/>
      <c r="C90" s="4"/>
      <c r="D90" s="23"/>
      <c r="E90" s="23"/>
      <c r="F90" s="23"/>
      <c r="G90" s="23"/>
      <c r="H90" s="23"/>
      <c r="I90" s="23"/>
      <c r="J90" s="23"/>
      <c r="L90" s="25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x14ac:dyDescent="0.25">
      <c r="A91" s="24" t="s">
        <v>89</v>
      </c>
      <c r="B91" s="25"/>
      <c r="C91" s="4"/>
      <c r="D91" s="23"/>
      <c r="E91" s="23"/>
      <c r="F91" s="23"/>
      <c r="G91" s="23"/>
      <c r="H91" s="23"/>
      <c r="I91" s="23"/>
      <c r="J91" s="23"/>
      <c r="L91" s="25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x14ac:dyDescent="0.25">
      <c r="A92" s="24" t="s">
        <v>90</v>
      </c>
    </row>
    <row r="93" spans="1:28" x14ac:dyDescent="0.25">
      <c r="A93" s="24" t="s">
        <v>91</v>
      </c>
    </row>
    <row r="94" spans="1:28" x14ac:dyDescent="0.25">
      <c r="A94" s="24" t="s">
        <v>92</v>
      </c>
    </row>
    <row r="95" spans="1:28" x14ac:dyDescent="0.25">
      <c r="A95" s="24" t="s">
        <v>93</v>
      </c>
    </row>
    <row r="96" spans="1:28" x14ac:dyDescent="0.25">
      <c r="A96" s="24" t="s">
        <v>94</v>
      </c>
    </row>
    <row r="97" spans="1:1" x14ac:dyDescent="0.25">
      <c r="A97" s="24" t="s">
        <v>95</v>
      </c>
    </row>
    <row r="98" spans="1:1" x14ac:dyDescent="0.25">
      <c r="A98" s="24" t="s">
        <v>96</v>
      </c>
    </row>
    <row r="99" spans="1:1" x14ac:dyDescent="0.25">
      <c r="A99" s="24" t="s">
        <v>97</v>
      </c>
    </row>
  </sheetData>
  <mergeCells count="6">
    <mergeCell ref="A61:AB61"/>
    <mergeCell ref="B3:Z3"/>
    <mergeCell ref="B2:Z2"/>
    <mergeCell ref="A6:AB6"/>
    <mergeCell ref="A31:AB31"/>
    <mergeCell ref="A49:AB49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Cálculos</vt:lpstr>
      <vt:lpstr>Cálculos!Area_de_impressao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</dc:creator>
  <dc:description/>
  <cp:lastModifiedBy>Andre Luiz Maia Lima</cp:lastModifiedBy>
  <cp:revision>3</cp:revision>
  <cp:lastPrinted>2017-04-11T03:26:44Z</cp:lastPrinted>
  <dcterms:created xsi:type="dcterms:W3CDTF">2016-10-31T19:06:06Z</dcterms:created>
  <dcterms:modified xsi:type="dcterms:W3CDTF">2017-04-11T18:50:47Z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